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27960" windowHeight="12585"/>
  </bookViews>
  <sheets>
    <sheet name="01.06.2017" sheetId="1" r:id="rId1"/>
  </sheets>
  <definedNames>
    <definedName name="_xlnm.Print_Area" localSheetId="0">'01.06.2017'!$A$2:$BA$54</definedName>
  </definedNames>
  <calcPr calcId="145621"/>
</workbook>
</file>

<file path=xl/calcChain.xml><?xml version="1.0" encoding="utf-8"?>
<calcChain xmlns="http://schemas.openxmlformats.org/spreadsheetml/2006/main">
  <c r="CQ54" i="1" l="1"/>
  <c r="CP54" i="1"/>
  <c r="CO54" i="1"/>
  <c r="CN54" i="1"/>
  <c r="CM54" i="1"/>
  <c r="CL54" i="1"/>
  <c r="CK54" i="1"/>
  <c r="CJ54" i="1"/>
  <c r="CI54" i="1"/>
  <c r="CH54" i="1"/>
  <c r="CG54" i="1"/>
  <c r="CF54" i="1"/>
  <c r="CE54" i="1"/>
  <c r="CD54" i="1"/>
  <c r="CC54" i="1"/>
  <c r="CB54" i="1"/>
  <c r="CA54" i="1"/>
  <c r="BZ54" i="1"/>
  <c r="BY54" i="1"/>
  <c r="BX54" i="1"/>
  <c r="BW54" i="1"/>
  <c r="BV54" i="1"/>
  <c r="BU54" i="1"/>
  <c r="BT54" i="1"/>
  <c r="BS54" i="1"/>
  <c r="BR54" i="1"/>
  <c r="BQ54" i="1"/>
  <c r="BP54" i="1"/>
  <c r="BO54" i="1"/>
  <c r="BN54" i="1"/>
  <c r="BM54" i="1"/>
  <c r="BL54" i="1"/>
  <c r="BK54" i="1"/>
  <c r="BJ54" i="1"/>
  <c r="BI54" i="1"/>
  <c r="BH54" i="1"/>
  <c r="BG54" i="1"/>
  <c r="BF54" i="1"/>
  <c r="BE54" i="1"/>
  <c r="BD54" i="1"/>
  <c r="BC54" i="1"/>
  <c r="CS54" i="1" s="1"/>
  <c r="BB54" i="1"/>
  <c r="CR54" i="1" s="1"/>
  <c r="CQ53" i="1"/>
  <c r="CP53" i="1"/>
  <c r="CO53" i="1"/>
  <c r="CN53" i="1"/>
  <c r="CM53" i="1"/>
  <c r="CL53" i="1"/>
  <c r="CK53" i="1"/>
  <c r="CJ53" i="1"/>
  <c r="CI53" i="1"/>
  <c r="CH53" i="1"/>
  <c r="CG53" i="1"/>
  <c r="CF53" i="1"/>
  <c r="CE53" i="1"/>
  <c r="CD53" i="1"/>
  <c r="CC53" i="1"/>
  <c r="CB53" i="1"/>
  <c r="CA53" i="1"/>
  <c r="BZ53" i="1"/>
  <c r="BY53" i="1"/>
  <c r="BX53" i="1"/>
  <c r="BW53" i="1"/>
  <c r="BV53" i="1"/>
  <c r="BU53" i="1"/>
  <c r="BT53" i="1"/>
  <c r="BS53" i="1"/>
  <c r="BR53" i="1"/>
  <c r="BQ53" i="1"/>
  <c r="BP53" i="1"/>
  <c r="BO53" i="1"/>
  <c r="BN53" i="1"/>
  <c r="BM53" i="1"/>
  <c r="BL53" i="1"/>
  <c r="BK53" i="1"/>
  <c r="BJ53" i="1"/>
  <c r="BI53" i="1"/>
  <c r="BH53" i="1"/>
  <c r="BG53" i="1"/>
  <c r="BF53" i="1"/>
  <c r="BE53" i="1"/>
  <c r="BD53" i="1"/>
  <c r="BC53" i="1"/>
  <c r="CS53" i="1" s="1"/>
  <c r="BB53" i="1"/>
  <c r="CR53" i="1" s="1"/>
  <c r="CQ52" i="1"/>
  <c r="CP52" i="1"/>
  <c r="CO52" i="1"/>
  <c r="CN52" i="1"/>
  <c r="CM52" i="1"/>
  <c r="CL52" i="1"/>
  <c r="CK52" i="1"/>
  <c r="CJ52" i="1"/>
  <c r="CI52" i="1"/>
  <c r="CH52" i="1"/>
  <c r="CG52" i="1"/>
  <c r="CF52" i="1"/>
  <c r="CE52" i="1"/>
  <c r="CD52" i="1"/>
  <c r="CC52" i="1"/>
  <c r="CB52" i="1"/>
  <c r="CA52" i="1"/>
  <c r="BZ52" i="1"/>
  <c r="BY52" i="1"/>
  <c r="BX52" i="1"/>
  <c r="BW52" i="1"/>
  <c r="BV52" i="1"/>
  <c r="BU52" i="1"/>
  <c r="BT52" i="1"/>
  <c r="BS52" i="1"/>
  <c r="BR52" i="1"/>
  <c r="BQ52" i="1"/>
  <c r="BP52" i="1"/>
  <c r="BO52" i="1"/>
  <c r="BN52" i="1"/>
  <c r="BM52" i="1"/>
  <c r="BL52" i="1"/>
  <c r="BK52" i="1"/>
  <c r="BJ52" i="1"/>
  <c r="BI52" i="1"/>
  <c r="BH52" i="1"/>
  <c r="BG52" i="1"/>
  <c r="BF52" i="1"/>
  <c r="BE52" i="1"/>
  <c r="BD52" i="1"/>
  <c r="BC52" i="1"/>
  <c r="CS52" i="1" s="1"/>
  <c r="BB52" i="1"/>
  <c r="CR52" i="1" s="1"/>
  <c r="CQ51" i="1"/>
  <c r="CP51" i="1"/>
  <c r="CO51" i="1"/>
  <c r="CN51" i="1"/>
  <c r="CM51" i="1"/>
  <c r="CL51" i="1"/>
  <c r="CK51" i="1"/>
  <c r="CJ51" i="1"/>
  <c r="CI51" i="1"/>
  <c r="CH51" i="1"/>
  <c r="CG51" i="1"/>
  <c r="CF51" i="1"/>
  <c r="CE51" i="1"/>
  <c r="CD51" i="1"/>
  <c r="CC51" i="1"/>
  <c r="CB51" i="1"/>
  <c r="CA51" i="1"/>
  <c r="BZ51" i="1"/>
  <c r="BY51" i="1"/>
  <c r="BX51" i="1"/>
  <c r="BW51" i="1"/>
  <c r="BV51" i="1"/>
  <c r="BU51" i="1"/>
  <c r="BT51" i="1"/>
  <c r="BS51" i="1"/>
  <c r="BR51" i="1"/>
  <c r="BQ51" i="1"/>
  <c r="BP51" i="1"/>
  <c r="BO51" i="1"/>
  <c r="BN51" i="1"/>
  <c r="BM51" i="1"/>
  <c r="BL51" i="1"/>
  <c r="BK51" i="1"/>
  <c r="BJ51" i="1"/>
  <c r="BI51" i="1"/>
  <c r="BH51" i="1"/>
  <c r="BG51" i="1"/>
  <c r="BF51" i="1"/>
  <c r="BE51" i="1"/>
  <c r="BD51" i="1"/>
  <c r="BC51" i="1"/>
  <c r="CS51" i="1" s="1"/>
  <c r="BB51" i="1"/>
  <c r="CR51" i="1" s="1"/>
  <c r="CQ50" i="1"/>
  <c r="CP50" i="1"/>
  <c r="CO50" i="1"/>
  <c r="CN50" i="1"/>
  <c r="CM50" i="1"/>
  <c r="CL50" i="1"/>
  <c r="CK50" i="1"/>
  <c r="CJ50" i="1"/>
  <c r="CI50" i="1"/>
  <c r="CH50" i="1"/>
  <c r="CG50" i="1"/>
  <c r="CF50" i="1"/>
  <c r="CE50" i="1"/>
  <c r="CD50" i="1"/>
  <c r="CC50" i="1"/>
  <c r="CB50" i="1"/>
  <c r="CA50" i="1"/>
  <c r="BZ50" i="1"/>
  <c r="BY50" i="1"/>
  <c r="BX50" i="1"/>
  <c r="BW50" i="1"/>
  <c r="BV50" i="1"/>
  <c r="BU50" i="1"/>
  <c r="BT50" i="1"/>
  <c r="BS50" i="1"/>
  <c r="BR50" i="1"/>
  <c r="BQ50" i="1"/>
  <c r="BP50" i="1"/>
  <c r="BO50" i="1"/>
  <c r="BN50" i="1"/>
  <c r="BM50" i="1"/>
  <c r="BL50" i="1"/>
  <c r="BK50" i="1"/>
  <c r="BJ50" i="1"/>
  <c r="BI50" i="1"/>
  <c r="BH50" i="1"/>
  <c r="BG50" i="1"/>
  <c r="BF50" i="1"/>
  <c r="BE50" i="1"/>
  <c r="BD50" i="1"/>
  <c r="BC50" i="1"/>
  <c r="CS50" i="1" s="1"/>
  <c r="BB50" i="1"/>
  <c r="CR50" i="1" s="1"/>
  <c r="CQ49" i="1"/>
  <c r="CP49" i="1"/>
  <c r="CO49" i="1"/>
  <c r="CN49" i="1"/>
  <c r="CM49" i="1"/>
  <c r="CL49" i="1"/>
  <c r="CK49" i="1"/>
  <c r="CJ49" i="1"/>
  <c r="CI49" i="1"/>
  <c r="CH49" i="1"/>
  <c r="CG49" i="1"/>
  <c r="CF49" i="1"/>
  <c r="CE49" i="1"/>
  <c r="CD49" i="1"/>
  <c r="CC49" i="1"/>
  <c r="CB49" i="1"/>
  <c r="CA49" i="1"/>
  <c r="BZ49" i="1"/>
  <c r="BY49" i="1"/>
  <c r="BX49" i="1"/>
  <c r="BW49" i="1"/>
  <c r="BV49" i="1"/>
  <c r="BU49" i="1"/>
  <c r="BT49" i="1"/>
  <c r="BS49" i="1"/>
  <c r="BR49" i="1"/>
  <c r="BQ49" i="1"/>
  <c r="BP49" i="1"/>
  <c r="BO49" i="1"/>
  <c r="BN49" i="1"/>
  <c r="BM49" i="1"/>
  <c r="BL49" i="1"/>
  <c r="BK49" i="1"/>
  <c r="BJ49" i="1"/>
  <c r="BI49" i="1"/>
  <c r="BH49" i="1"/>
  <c r="BG49" i="1"/>
  <c r="BF49" i="1"/>
  <c r="BE49" i="1"/>
  <c r="BD49" i="1"/>
  <c r="BC49" i="1"/>
  <c r="CS49" i="1" s="1"/>
  <c r="BB49" i="1"/>
  <c r="CR49" i="1" s="1"/>
  <c r="CQ48" i="1"/>
  <c r="CP48" i="1"/>
  <c r="CO48" i="1"/>
  <c r="CN48" i="1"/>
  <c r="CM48" i="1"/>
  <c r="CL48" i="1"/>
  <c r="CK48" i="1"/>
  <c r="CJ48" i="1"/>
  <c r="CI48" i="1"/>
  <c r="CH48" i="1"/>
  <c r="CG48" i="1"/>
  <c r="CF48" i="1"/>
  <c r="CE48" i="1"/>
  <c r="CD48" i="1"/>
  <c r="CC48" i="1"/>
  <c r="CB48" i="1"/>
  <c r="CA48" i="1"/>
  <c r="BZ48" i="1"/>
  <c r="BY48" i="1"/>
  <c r="BX48" i="1"/>
  <c r="BW48" i="1"/>
  <c r="BV48" i="1"/>
  <c r="BU48" i="1"/>
  <c r="BT48" i="1"/>
  <c r="BS48" i="1"/>
  <c r="BR48" i="1"/>
  <c r="BQ48" i="1"/>
  <c r="BP48" i="1"/>
  <c r="BO48" i="1"/>
  <c r="BN48" i="1"/>
  <c r="BM48" i="1"/>
  <c r="BL48" i="1"/>
  <c r="BK48" i="1"/>
  <c r="BJ48" i="1"/>
  <c r="BI48" i="1"/>
  <c r="BH48" i="1"/>
  <c r="BG48" i="1"/>
  <c r="BF48" i="1"/>
  <c r="BE48" i="1"/>
  <c r="BD48" i="1"/>
  <c r="BC48" i="1"/>
  <c r="CS48" i="1" s="1"/>
  <c r="BB48" i="1"/>
  <c r="CR48" i="1" s="1"/>
  <c r="CQ47" i="1"/>
  <c r="CP47" i="1"/>
  <c r="CO47" i="1"/>
  <c r="CN47" i="1"/>
  <c r="CM47" i="1"/>
  <c r="CL47" i="1"/>
  <c r="CK47" i="1"/>
  <c r="CJ47" i="1"/>
  <c r="CI47" i="1"/>
  <c r="CH47" i="1"/>
  <c r="CG47" i="1"/>
  <c r="CF47" i="1"/>
  <c r="CE47" i="1"/>
  <c r="CD47" i="1"/>
  <c r="CC47" i="1"/>
  <c r="CB47" i="1"/>
  <c r="CA47" i="1"/>
  <c r="BZ47" i="1"/>
  <c r="BY47" i="1"/>
  <c r="BX47" i="1"/>
  <c r="BW47" i="1"/>
  <c r="BV47" i="1"/>
  <c r="BU47" i="1"/>
  <c r="BT47" i="1"/>
  <c r="BS47" i="1"/>
  <c r="BR47" i="1"/>
  <c r="BQ47" i="1"/>
  <c r="BP47" i="1"/>
  <c r="BO47" i="1"/>
  <c r="BN47" i="1"/>
  <c r="BM47" i="1"/>
  <c r="BL47" i="1"/>
  <c r="BK47" i="1"/>
  <c r="BJ47" i="1"/>
  <c r="BI47" i="1"/>
  <c r="BH47" i="1"/>
  <c r="BG47" i="1"/>
  <c r="BF47" i="1"/>
  <c r="BE47" i="1"/>
  <c r="BD47" i="1"/>
  <c r="BC47" i="1"/>
  <c r="CQ46" i="1"/>
  <c r="CP46" i="1"/>
  <c r="CO46" i="1"/>
  <c r="CN46" i="1"/>
  <c r="CM46" i="1"/>
  <c r="CL46" i="1"/>
  <c r="CK46" i="1"/>
  <c r="CJ46" i="1"/>
  <c r="CI46" i="1"/>
  <c r="CH46" i="1"/>
  <c r="CG46" i="1"/>
  <c r="CF46" i="1"/>
  <c r="CE46" i="1"/>
  <c r="CD46" i="1"/>
  <c r="CC46" i="1"/>
  <c r="CB46" i="1"/>
  <c r="CA46" i="1"/>
  <c r="BZ46" i="1"/>
  <c r="BY46" i="1"/>
  <c r="BX46" i="1"/>
  <c r="BW46" i="1"/>
  <c r="BV46" i="1"/>
  <c r="BU46" i="1"/>
  <c r="BT46" i="1"/>
  <c r="BS46" i="1"/>
  <c r="BR46" i="1"/>
  <c r="BQ46" i="1"/>
  <c r="BP46" i="1"/>
  <c r="BO46" i="1"/>
  <c r="BN46" i="1"/>
  <c r="BM46" i="1"/>
  <c r="BL46" i="1"/>
  <c r="BK46" i="1"/>
  <c r="BJ46" i="1"/>
  <c r="BI46" i="1"/>
  <c r="BH46" i="1"/>
  <c r="BG46" i="1"/>
  <c r="BF46" i="1"/>
  <c r="BE46" i="1"/>
  <c r="BD46" i="1"/>
  <c r="BC46" i="1"/>
  <c r="CS46" i="1" s="1"/>
  <c r="BB46" i="1"/>
  <c r="CR46" i="1" s="1"/>
  <c r="CQ45" i="1"/>
  <c r="CP45" i="1"/>
  <c r="CO45" i="1"/>
  <c r="CN45" i="1"/>
  <c r="CM45" i="1"/>
  <c r="CL45" i="1"/>
  <c r="CK45" i="1"/>
  <c r="CJ45" i="1"/>
  <c r="CI45" i="1"/>
  <c r="CH45" i="1"/>
  <c r="CG45" i="1"/>
  <c r="CF45" i="1"/>
  <c r="CE45" i="1"/>
  <c r="CD45" i="1"/>
  <c r="CC45" i="1"/>
  <c r="CB45" i="1"/>
  <c r="CA45" i="1"/>
  <c r="BZ45" i="1"/>
  <c r="BY45" i="1"/>
  <c r="BX45" i="1"/>
  <c r="BW45" i="1"/>
  <c r="BV45" i="1"/>
  <c r="BU45" i="1"/>
  <c r="BT45" i="1"/>
  <c r="BS45" i="1"/>
  <c r="BR45" i="1"/>
  <c r="BQ45" i="1"/>
  <c r="BP45" i="1"/>
  <c r="BO45" i="1"/>
  <c r="BN45" i="1"/>
  <c r="BM45" i="1"/>
  <c r="BL45" i="1"/>
  <c r="BK45" i="1"/>
  <c r="BJ45" i="1"/>
  <c r="BI45" i="1"/>
  <c r="BH45" i="1"/>
  <c r="BG45" i="1"/>
  <c r="BF45" i="1"/>
  <c r="BE45" i="1"/>
  <c r="BD45" i="1"/>
  <c r="BC45" i="1"/>
  <c r="CS45" i="1" s="1"/>
  <c r="BB45" i="1"/>
  <c r="CR45" i="1" s="1"/>
  <c r="CQ44" i="1"/>
  <c r="CP44" i="1"/>
  <c r="CO44" i="1"/>
  <c r="CN44" i="1"/>
  <c r="CM44" i="1"/>
  <c r="CL44" i="1"/>
  <c r="CK44" i="1"/>
  <c r="CJ44" i="1"/>
  <c r="CI44" i="1"/>
  <c r="CH44" i="1"/>
  <c r="CG44" i="1"/>
  <c r="CF44" i="1"/>
  <c r="CE44" i="1"/>
  <c r="CD44" i="1"/>
  <c r="CC44" i="1"/>
  <c r="CB44" i="1"/>
  <c r="CA44" i="1"/>
  <c r="BZ44" i="1"/>
  <c r="BY44" i="1"/>
  <c r="BX44" i="1"/>
  <c r="BW44" i="1"/>
  <c r="BV44" i="1"/>
  <c r="BU44" i="1"/>
  <c r="BT44" i="1"/>
  <c r="BS44" i="1"/>
  <c r="BR44" i="1"/>
  <c r="BQ44" i="1"/>
  <c r="BP44" i="1"/>
  <c r="BO44" i="1"/>
  <c r="BN44" i="1"/>
  <c r="BM44" i="1"/>
  <c r="BL44" i="1"/>
  <c r="BK44" i="1"/>
  <c r="BJ44" i="1"/>
  <c r="BI44" i="1"/>
  <c r="BH44" i="1"/>
  <c r="BG44" i="1"/>
  <c r="BF44" i="1"/>
  <c r="BE44" i="1"/>
  <c r="BD44" i="1"/>
  <c r="BC44" i="1"/>
  <c r="CS44" i="1" s="1"/>
  <c r="BB44" i="1"/>
  <c r="CR44" i="1" s="1"/>
  <c r="CQ43" i="1"/>
  <c r="CP43" i="1"/>
  <c r="CO43" i="1"/>
  <c r="CN43" i="1"/>
  <c r="CM43" i="1"/>
  <c r="CL43" i="1"/>
  <c r="CK43" i="1"/>
  <c r="CJ43" i="1"/>
  <c r="CI43" i="1"/>
  <c r="CH43" i="1"/>
  <c r="CG43" i="1"/>
  <c r="CF43" i="1"/>
  <c r="CE43" i="1"/>
  <c r="CD43" i="1"/>
  <c r="CC43" i="1"/>
  <c r="CB43" i="1"/>
  <c r="CA43" i="1"/>
  <c r="BZ43" i="1"/>
  <c r="BY43" i="1"/>
  <c r="BX43" i="1"/>
  <c r="BW43" i="1"/>
  <c r="BV43" i="1"/>
  <c r="BU43" i="1"/>
  <c r="BT43" i="1"/>
  <c r="BS43" i="1"/>
  <c r="BR43" i="1"/>
  <c r="BQ43" i="1"/>
  <c r="BP43" i="1"/>
  <c r="BO43" i="1"/>
  <c r="BN43" i="1"/>
  <c r="BM43" i="1"/>
  <c r="BL43" i="1"/>
  <c r="BK43" i="1"/>
  <c r="BJ43" i="1"/>
  <c r="BI43" i="1"/>
  <c r="BH43" i="1"/>
  <c r="BG43" i="1"/>
  <c r="BF43" i="1"/>
  <c r="BE43" i="1"/>
  <c r="BD43" i="1"/>
  <c r="BC43" i="1"/>
  <c r="CS43" i="1" s="1"/>
  <c r="BB43" i="1"/>
  <c r="CR43" i="1" s="1"/>
  <c r="CQ42" i="1"/>
  <c r="CP42" i="1"/>
  <c r="CO42" i="1"/>
  <c r="CN42" i="1"/>
  <c r="CM42" i="1"/>
  <c r="CL42" i="1"/>
  <c r="CK42" i="1"/>
  <c r="CJ42" i="1"/>
  <c r="CI42" i="1"/>
  <c r="CH42" i="1"/>
  <c r="CG42" i="1"/>
  <c r="CF42" i="1"/>
  <c r="CE42" i="1"/>
  <c r="CD42" i="1"/>
  <c r="CC42" i="1"/>
  <c r="CB42" i="1"/>
  <c r="CA42" i="1"/>
  <c r="BZ42" i="1"/>
  <c r="BY42" i="1"/>
  <c r="BX42" i="1"/>
  <c r="BW42" i="1"/>
  <c r="BV42" i="1"/>
  <c r="BU42" i="1"/>
  <c r="BT42" i="1"/>
  <c r="BS42" i="1"/>
  <c r="BR42" i="1"/>
  <c r="BQ42" i="1"/>
  <c r="BP42" i="1"/>
  <c r="BO42" i="1"/>
  <c r="BN42" i="1"/>
  <c r="BM42" i="1"/>
  <c r="BL42" i="1"/>
  <c r="BK42" i="1"/>
  <c r="BJ42" i="1"/>
  <c r="BI42" i="1"/>
  <c r="BH42" i="1"/>
  <c r="BG42" i="1"/>
  <c r="BF42" i="1"/>
  <c r="BE42" i="1"/>
  <c r="BD42" i="1"/>
  <c r="BC42" i="1"/>
  <c r="CS42" i="1" s="1"/>
  <c r="BB42" i="1"/>
  <c r="CR42" i="1" s="1"/>
  <c r="CQ41" i="1"/>
  <c r="CP41" i="1"/>
  <c r="CO41" i="1"/>
  <c r="CN41" i="1"/>
  <c r="CM41" i="1"/>
  <c r="CL41" i="1"/>
  <c r="CK41" i="1"/>
  <c r="CJ41" i="1"/>
  <c r="CI41" i="1"/>
  <c r="CH41" i="1"/>
  <c r="CG41" i="1"/>
  <c r="CF41" i="1"/>
  <c r="CE41" i="1"/>
  <c r="CD41" i="1"/>
  <c r="CC41" i="1"/>
  <c r="CB41" i="1"/>
  <c r="CA41" i="1"/>
  <c r="BZ41" i="1"/>
  <c r="BY41" i="1"/>
  <c r="BX41" i="1"/>
  <c r="BW41" i="1"/>
  <c r="BV41" i="1"/>
  <c r="BU41" i="1"/>
  <c r="BT41" i="1"/>
  <c r="BS41" i="1"/>
  <c r="BR41" i="1"/>
  <c r="BQ41" i="1"/>
  <c r="BP41" i="1"/>
  <c r="BO41" i="1"/>
  <c r="BN41" i="1"/>
  <c r="BM41" i="1"/>
  <c r="BL41" i="1"/>
  <c r="BK41" i="1"/>
  <c r="BJ41" i="1"/>
  <c r="BI41" i="1"/>
  <c r="BH41" i="1"/>
  <c r="BG41" i="1"/>
  <c r="BF41" i="1"/>
  <c r="BE41" i="1"/>
  <c r="BD41" i="1"/>
  <c r="BC41" i="1"/>
  <c r="CQ40" i="1"/>
  <c r="CP40" i="1"/>
  <c r="CO40" i="1"/>
  <c r="CN40" i="1"/>
  <c r="CM40" i="1"/>
  <c r="CL40" i="1"/>
  <c r="CK40" i="1"/>
  <c r="CJ40" i="1"/>
  <c r="CI40" i="1"/>
  <c r="CH40" i="1"/>
  <c r="CG40" i="1"/>
  <c r="CF40" i="1"/>
  <c r="CE40" i="1"/>
  <c r="CD40" i="1"/>
  <c r="CC40" i="1"/>
  <c r="CB40" i="1"/>
  <c r="CA40" i="1"/>
  <c r="BZ40" i="1"/>
  <c r="BY40" i="1"/>
  <c r="BX40" i="1"/>
  <c r="BW40" i="1"/>
  <c r="BV40" i="1"/>
  <c r="BU40" i="1"/>
  <c r="BT40" i="1"/>
  <c r="BS40" i="1"/>
  <c r="BR40" i="1"/>
  <c r="BQ40" i="1"/>
  <c r="BP40" i="1"/>
  <c r="BO40" i="1"/>
  <c r="BN40" i="1"/>
  <c r="BM40" i="1"/>
  <c r="BL40" i="1"/>
  <c r="BK40" i="1"/>
  <c r="BJ40" i="1"/>
  <c r="BI40" i="1"/>
  <c r="BH40" i="1"/>
  <c r="BG40" i="1"/>
  <c r="BF40" i="1"/>
  <c r="BE40" i="1"/>
  <c r="BD40" i="1"/>
  <c r="BC40" i="1"/>
  <c r="CS40" i="1" s="1"/>
  <c r="BB40" i="1"/>
  <c r="CR40" i="1" s="1"/>
  <c r="CQ39" i="1"/>
  <c r="CP39" i="1"/>
  <c r="CO39" i="1"/>
  <c r="CN39" i="1"/>
  <c r="CM39" i="1"/>
  <c r="CL39" i="1"/>
  <c r="CK39" i="1"/>
  <c r="CJ39" i="1"/>
  <c r="CI39" i="1"/>
  <c r="CH39" i="1"/>
  <c r="CG39" i="1"/>
  <c r="CF39" i="1"/>
  <c r="CE39" i="1"/>
  <c r="CD39" i="1"/>
  <c r="CC39" i="1"/>
  <c r="CB39" i="1"/>
  <c r="CA39" i="1"/>
  <c r="BZ39" i="1"/>
  <c r="BY39" i="1"/>
  <c r="BX39" i="1"/>
  <c r="BW39" i="1"/>
  <c r="BV39" i="1"/>
  <c r="BU39" i="1"/>
  <c r="BT39" i="1"/>
  <c r="BS39" i="1"/>
  <c r="BR39" i="1"/>
  <c r="BQ39" i="1"/>
  <c r="BP39" i="1"/>
  <c r="BO39" i="1"/>
  <c r="BN39" i="1"/>
  <c r="BM39" i="1"/>
  <c r="BL39" i="1"/>
  <c r="BK39" i="1"/>
  <c r="BJ39" i="1"/>
  <c r="BI39" i="1"/>
  <c r="BH39" i="1"/>
  <c r="BG39" i="1"/>
  <c r="BF39" i="1"/>
  <c r="BE39" i="1"/>
  <c r="BD39" i="1"/>
  <c r="BC39" i="1"/>
  <c r="CQ38" i="1"/>
  <c r="CP38" i="1"/>
  <c r="CO38" i="1"/>
  <c r="CN38" i="1"/>
  <c r="CM38" i="1"/>
  <c r="CL38" i="1"/>
  <c r="CK38" i="1"/>
  <c r="CJ38" i="1"/>
  <c r="CI38" i="1"/>
  <c r="CH38" i="1"/>
  <c r="CG38" i="1"/>
  <c r="CF38" i="1"/>
  <c r="CE38" i="1"/>
  <c r="CD38" i="1"/>
  <c r="CC38" i="1"/>
  <c r="CB38" i="1"/>
  <c r="CA38" i="1"/>
  <c r="BZ38" i="1"/>
  <c r="BY38" i="1"/>
  <c r="BX38" i="1"/>
  <c r="BW38" i="1"/>
  <c r="BV38" i="1"/>
  <c r="BU38" i="1"/>
  <c r="BT38" i="1"/>
  <c r="BS38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E38" i="1"/>
  <c r="BD38" i="1"/>
  <c r="BC38" i="1"/>
  <c r="CS38" i="1" s="1"/>
  <c r="BB38" i="1"/>
  <c r="CR38" i="1" s="1"/>
  <c r="CQ37" i="1"/>
  <c r="CP37" i="1"/>
  <c r="CO37" i="1"/>
  <c r="CN37" i="1"/>
  <c r="CM37" i="1"/>
  <c r="CL37" i="1"/>
  <c r="CK37" i="1"/>
  <c r="CJ37" i="1"/>
  <c r="CI37" i="1"/>
  <c r="CH37" i="1"/>
  <c r="CG37" i="1"/>
  <c r="CF37" i="1"/>
  <c r="CE37" i="1"/>
  <c r="CD37" i="1"/>
  <c r="CC37" i="1"/>
  <c r="CB37" i="1"/>
  <c r="CA37" i="1"/>
  <c r="BZ37" i="1"/>
  <c r="BY37" i="1"/>
  <c r="BX37" i="1"/>
  <c r="BW37" i="1"/>
  <c r="BV37" i="1"/>
  <c r="BT37" i="1"/>
  <c r="BS37" i="1"/>
  <c r="BR37" i="1"/>
  <c r="BQ37" i="1"/>
  <c r="BP37" i="1"/>
  <c r="BO37" i="1"/>
  <c r="BN37" i="1"/>
  <c r="BM37" i="1"/>
  <c r="BL37" i="1"/>
  <c r="BK37" i="1"/>
  <c r="BJ37" i="1"/>
  <c r="BI37" i="1"/>
  <c r="BH37" i="1"/>
  <c r="BG37" i="1"/>
  <c r="BF37" i="1"/>
  <c r="BE37" i="1"/>
  <c r="BD37" i="1"/>
  <c r="BC37" i="1"/>
  <c r="BB37" i="1"/>
  <c r="X37" i="1"/>
  <c r="BU37" i="1" s="1"/>
  <c r="CQ36" i="1"/>
  <c r="CP36" i="1"/>
  <c r="CO36" i="1"/>
  <c r="CN36" i="1"/>
  <c r="CM36" i="1"/>
  <c r="CL36" i="1"/>
  <c r="CK36" i="1"/>
  <c r="CJ36" i="1"/>
  <c r="CI36" i="1"/>
  <c r="CH36" i="1"/>
  <c r="CG36" i="1"/>
  <c r="CF36" i="1"/>
  <c r="CE36" i="1"/>
  <c r="CD36" i="1"/>
  <c r="CC36" i="1"/>
  <c r="CB36" i="1"/>
  <c r="CA36" i="1"/>
  <c r="BZ36" i="1"/>
  <c r="BY36" i="1"/>
  <c r="BX36" i="1"/>
  <c r="BW36" i="1"/>
  <c r="BV36" i="1"/>
  <c r="BT36" i="1"/>
  <c r="BS36" i="1"/>
  <c r="BR36" i="1"/>
  <c r="BQ36" i="1"/>
  <c r="BP36" i="1"/>
  <c r="BO36" i="1"/>
  <c r="BN36" i="1"/>
  <c r="BM36" i="1"/>
  <c r="BL36" i="1"/>
  <c r="BK36" i="1"/>
  <c r="BJ36" i="1"/>
  <c r="BI36" i="1"/>
  <c r="BH36" i="1"/>
  <c r="BG36" i="1"/>
  <c r="BF36" i="1"/>
  <c r="BE36" i="1"/>
  <c r="BD36" i="1"/>
  <c r="BC36" i="1"/>
  <c r="BB36" i="1"/>
  <c r="X36" i="1"/>
  <c r="BU36" i="1" s="1"/>
  <c r="CQ35" i="1"/>
  <c r="CP35" i="1"/>
  <c r="CO35" i="1"/>
  <c r="CN35" i="1"/>
  <c r="CM35" i="1"/>
  <c r="CL35" i="1"/>
  <c r="CK35" i="1"/>
  <c r="CJ35" i="1"/>
  <c r="CI35" i="1"/>
  <c r="CH35" i="1"/>
  <c r="CG35" i="1"/>
  <c r="CF35" i="1"/>
  <c r="CE35" i="1"/>
  <c r="CD35" i="1"/>
  <c r="CC35" i="1"/>
  <c r="CB35" i="1"/>
  <c r="CA35" i="1"/>
  <c r="BZ35" i="1"/>
  <c r="BY35" i="1"/>
  <c r="BX35" i="1"/>
  <c r="BW35" i="1"/>
  <c r="BV35" i="1"/>
  <c r="BU35" i="1"/>
  <c r="BT35" i="1"/>
  <c r="BS35" i="1"/>
  <c r="BR35" i="1"/>
  <c r="BQ35" i="1"/>
  <c r="BP35" i="1"/>
  <c r="BO35" i="1"/>
  <c r="BN35" i="1"/>
  <c r="BM35" i="1"/>
  <c r="BL35" i="1"/>
  <c r="BK35" i="1"/>
  <c r="BJ35" i="1"/>
  <c r="BI35" i="1"/>
  <c r="BH35" i="1"/>
  <c r="BG35" i="1"/>
  <c r="BF35" i="1"/>
  <c r="BE35" i="1"/>
  <c r="BD35" i="1"/>
  <c r="BC35" i="1"/>
  <c r="CQ34" i="1"/>
  <c r="CP34" i="1"/>
  <c r="CO34" i="1"/>
  <c r="CN34" i="1"/>
  <c r="CM34" i="1"/>
  <c r="CL34" i="1"/>
  <c r="CK34" i="1"/>
  <c r="CJ34" i="1"/>
  <c r="CI34" i="1"/>
  <c r="CH34" i="1"/>
  <c r="CG34" i="1"/>
  <c r="CF34" i="1"/>
  <c r="CE34" i="1"/>
  <c r="CD34" i="1"/>
  <c r="CC34" i="1"/>
  <c r="CB34" i="1"/>
  <c r="CA34" i="1"/>
  <c r="BZ34" i="1"/>
  <c r="BY34" i="1"/>
  <c r="BX34" i="1"/>
  <c r="BW34" i="1"/>
  <c r="BV34" i="1"/>
  <c r="BU34" i="1"/>
  <c r="BT34" i="1"/>
  <c r="BS34" i="1"/>
  <c r="BR34" i="1"/>
  <c r="BQ34" i="1"/>
  <c r="BP34" i="1"/>
  <c r="BO34" i="1"/>
  <c r="BN34" i="1"/>
  <c r="BM34" i="1"/>
  <c r="BL34" i="1"/>
  <c r="BK34" i="1"/>
  <c r="BJ34" i="1"/>
  <c r="BI34" i="1"/>
  <c r="BH34" i="1"/>
  <c r="BG34" i="1"/>
  <c r="BF34" i="1"/>
  <c r="BE34" i="1"/>
  <c r="BD34" i="1"/>
  <c r="BC34" i="1"/>
  <c r="CS34" i="1" s="1"/>
  <c r="BB34" i="1"/>
  <c r="CR34" i="1" s="1"/>
  <c r="CQ33" i="1"/>
  <c r="CP33" i="1"/>
  <c r="CO33" i="1"/>
  <c r="CN33" i="1"/>
  <c r="CM33" i="1"/>
  <c r="CL33" i="1"/>
  <c r="CK33" i="1"/>
  <c r="CJ33" i="1"/>
  <c r="CI33" i="1"/>
  <c r="CH33" i="1"/>
  <c r="CG33" i="1"/>
  <c r="CF33" i="1"/>
  <c r="CE33" i="1"/>
  <c r="CD33" i="1"/>
  <c r="CC33" i="1"/>
  <c r="CB33" i="1"/>
  <c r="CA33" i="1"/>
  <c r="BZ33" i="1"/>
  <c r="BY33" i="1"/>
  <c r="BX33" i="1"/>
  <c r="BW33" i="1"/>
  <c r="BV33" i="1"/>
  <c r="BU33" i="1"/>
  <c r="BT33" i="1"/>
  <c r="BS33" i="1"/>
  <c r="BR33" i="1"/>
  <c r="BQ33" i="1"/>
  <c r="BP33" i="1"/>
  <c r="BO33" i="1"/>
  <c r="BN33" i="1"/>
  <c r="BM33" i="1"/>
  <c r="BL33" i="1"/>
  <c r="BK33" i="1"/>
  <c r="BJ33" i="1"/>
  <c r="BI33" i="1"/>
  <c r="BH33" i="1"/>
  <c r="BG33" i="1"/>
  <c r="BF33" i="1"/>
  <c r="BE33" i="1"/>
  <c r="BD33" i="1"/>
  <c r="BC33" i="1"/>
  <c r="CS33" i="1" s="1"/>
  <c r="BB33" i="1"/>
  <c r="CR33" i="1" s="1"/>
  <c r="CQ32" i="1"/>
  <c r="CP32" i="1"/>
  <c r="CO32" i="1"/>
  <c r="CN32" i="1"/>
  <c r="CM32" i="1"/>
  <c r="CL32" i="1"/>
  <c r="CK32" i="1"/>
  <c r="CJ32" i="1"/>
  <c r="CI32" i="1"/>
  <c r="CH32" i="1"/>
  <c r="CG32" i="1"/>
  <c r="CF32" i="1"/>
  <c r="CE32" i="1"/>
  <c r="CD32" i="1"/>
  <c r="CC32" i="1"/>
  <c r="CB32" i="1"/>
  <c r="CA32" i="1"/>
  <c r="BZ32" i="1"/>
  <c r="BY32" i="1"/>
  <c r="BX32" i="1"/>
  <c r="BW32" i="1"/>
  <c r="BV32" i="1"/>
  <c r="BU32" i="1"/>
  <c r="BT32" i="1"/>
  <c r="BS32" i="1"/>
  <c r="BR32" i="1"/>
  <c r="BQ32" i="1"/>
  <c r="BP32" i="1"/>
  <c r="BO32" i="1"/>
  <c r="BN32" i="1"/>
  <c r="BM32" i="1"/>
  <c r="BL32" i="1"/>
  <c r="BK32" i="1"/>
  <c r="BJ32" i="1"/>
  <c r="BI32" i="1"/>
  <c r="BH32" i="1"/>
  <c r="BG32" i="1"/>
  <c r="BF32" i="1"/>
  <c r="BE32" i="1"/>
  <c r="BD32" i="1"/>
  <c r="BC32" i="1"/>
  <c r="CS32" i="1" s="1"/>
  <c r="BB32" i="1"/>
  <c r="CR32" i="1" s="1"/>
  <c r="CQ31" i="1"/>
  <c r="CP31" i="1"/>
  <c r="CO31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BT31" i="1"/>
  <c r="BS31" i="1"/>
  <c r="BR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CS31" i="1" s="1"/>
  <c r="BB31" i="1"/>
  <c r="CR31" i="1" s="1"/>
  <c r="CQ30" i="1"/>
  <c r="CP30" i="1"/>
  <c r="CO30" i="1"/>
  <c r="CN30" i="1"/>
  <c r="CM30" i="1"/>
  <c r="CL30" i="1"/>
  <c r="CK30" i="1"/>
  <c r="CJ30" i="1"/>
  <c r="CI30" i="1"/>
  <c r="CH30" i="1"/>
  <c r="CG30" i="1"/>
  <c r="CF30" i="1"/>
  <c r="CE30" i="1"/>
  <c r="CD30" i="1"/>
  <c r="CC30" i="1"/>
  <c r="CB30" i="1"/>
  <c r="CA30" i="1"/>
  <c r="BZ30" i="1"/>
  <c r="BY30" i="1"/>
  <c r="BX30" i="1"/>
  <c r="BW30" i="1"/>
  <c r="BV30" i="1"/>
  <c r="BU30" i="1"/>
  <c r="BT30" i="1"/>
  <c r="BS30" i="1"/>
  <c r="BR30" i="1"/>
  <c r="BQ30" i="1"/>
  <c r="BP30" i="1"/>
  <c r="BO30" i="1"/>
  <c r="BN30" i="1"/>
  <c r="BM30" i="1"/>
  <c r="BL30" i="1"/>
  <c r="BK30" i="1"/>
  <c r="BJ30" i="1"/>
  <c r="BI30" i="1"/>
  <c r="BH30" i="1"/>
  <c r="BG30" i="1"/>
  <c r="BF30" i="1"/>
  <c r="BE30" i="1"/>
  <c r="BD30" i="1"/>
  <c r="BC30" i="1"/>
  <c r="CS30" i="1" s="1"/>
  <c r="BB30" i="1"/>
  <c r="CR30" i="1" s="1"/>
  <c r="CQ29" i="1"/>
  <c r="CP29" i="1"/>
  <c r="CO29" i="1"/>
  <c r="CN29" i="1"/>
  <c r="CM29" i="1"/>
  <c r="CL29" i="1"/>
  <c r="CK29" i="1"/>
  <c r="CJ29" i="1"/>
  <c r="CI29" i="1"/>
  <c r="CH29" i="1"/>
  <c r="CG29" i="1"/>
  <c r="CF29" i="1"/>
  <c r="CE29" i="1"/>
  <c r="CD29" i="1"/>
  <c r="CC29" i="1"/>
  <c r="CB29" i="1"/>
  <c r="CA29" i="1"/>
  <c r="BZ29" i="1"/>
  <c r="BY29" i="1"/>
  <c r="BX29" i="1"/>
  <c r="BW29" i="1"/>
  <c r="BV29" i="1"/>
  <c r="BU29" i="1"/>
  <c r="BT29" i="1"/>
  <c r="BS29" i="1"/>
  <c r="BR29" i="1"/>
  <c r="BQ29" i="1"/>
  <c r="BP29" i="1"/>
  <c r="BO29" i="1"/>
  <c r="BN29" i="1"/>
  <c r="BM29" i="1"/>
  <c r="BL29" i="1"/>
  <c r="BK29" i="1"/>
  <c r="BJ29" i="1"/>
  <c r="BI29" i="1"/>
  <c r="BH29" i="1"/>
  <c r="BG29" i="1"/>
  <c r="BF29" i="1"/>
  <c r="BE29" i="1"/>
  <c r="BD29" i="1"/>
  <c r="BC29" i="1"/>
  <c r="CS29" i="1" s="1"/>
  <c r="BB29" i="1"/>
  <c r="CR29" i="1" s="1"/>
  <c r="CQ28" i="1"/>
  <c r="CP28" i="1"/>
  <c r="CO28" i="1"/>
  <c r="CN28" i="1"/>
  <c r="CM28" i="1"/>
  <c r="CL28" i="1"/>
  <c r="CK28" i="1"/>
  <c r="CJ28" i="1"/>
  <c r="CI28" i="1"/>
  <c r="CH28" i="1"/>
  <c r="CG28" i="1"/>
  <c r="CF28" i="1"/>
  <c r="CE28" i="1"/>
  <c r="CD28" i="1"/>
  <c r="CC28" i="1"/>
  <c r="CB28" i="1"/>
  <c r="CA28" i="1"/>
  <c r="BZ28" i="1"/>
  <c r="BY28" i="1"/>
  <c r="BX28" i="1"/>
  <c r="BW28" i="1"/>
  <c r="BV28" i="1"/>
  <c r="BU28" i="1"/>
  <c r="BT28" i="1"/>
  <c r="BS28" i="1"/>
  <c r="BR28" i="1"/>
  <c r="BQ28" i="1"/>
  <c r="BP28" i="1"/>
  <c r="BO28" i="1"/>
  <c r="BN28" i="1"/>
  <c r="BM28" i="1"/>
  <c r="BL28" i="1"/>
  <c r="BK28" i="1"/>
  <c r="BJ28" i="1"/>
  <c r="BI28" i="1"/>
  <c r="BH28" i="1"/>
  <c r="BG28" i="1"/>
  <c r="BF28" i="1"/>
  <c r="BE28" i="1"/>
  <c r="BD28" i="1"/>
  <c r="BC28" i="1"/>
  <c r="CQ27" i="1"/>
  <c r="CP27" i="1"/>
  <c r="CO27" i="1"/>
  <c r="CN27" i="1"/>
  <c r="CM27" i="1"/>
  <c r="CL27" i="1"/>
  <c r="CK27" i="1"/>
  <c r="CJ27" i="1"/>
  <c r="CI27" i="1"/>
  <c r="CH27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BT27" i="1"/>
  <c r="BS27" i="1"/>
  <c r="BR27" i="1"/>
  <c r="BQ27" i="1"/>
  <c r="BP27" i="1"/>
  <c r="BO27" i="1"/>
  <c r="BN27" i="1"/>
  <c r="BM27" i="1"/>
  <c r="BL27" i="1"/>
  <c r="BK27" i="1"/>
  <c r="BJ27" i="1"/>
  <c r="BI27" i="1"/>
  <c r="BH27" i="1"/>
  <c r="BG27" i="1"/>
  <c r="BF27" i="1"/>
  <c r="BE27" i="1"/>
  <c r="BD27" i="1"/>
  <c r="BC27" i="1"/>
  <c r="CS27" i="1" s="1"/>
  <c r="BB27" i="1"/>
  <c r="CR27" i="1" s="1"/>
  <c r="CQ26" i="1"/>
  <c r="CP26" i="1"/>
  <c r="CO26" i="1"/>
  <c r="CN26" i="1"/>
  <c r="CM26" i="1"/>
  <c r="CL26" i="1"/>
  <c r="CK26" i="1"/>
  <c r="CJ26" i="1"/>
  <c r="CI26" i="1"/>
  <c r="CH26" i="1"/>
  <c r="CG26" i="1"/>
  <c r="CF26" i="1"/>
  <c r="CE26" i="1"/>
  <c r="CD26" i="1"/>
  <c r="CC26" i="1"/>
  <c r="CB26" i="1"/>
  <c r="CA26" i="1"/>
  <c r="BZ26" i="1"/>
  <c r="BY26" i="1"/>
  <c r="BX26" i="1"/>
  <c r="BW26" i="1"/>
  <c r="BV26" i="1"/>
  <c r="BU26" i="1"/>
  <c r="BT26" i="1"/>
  <c r="BS26" i="1"/>
  <c r="BR26" i="1"/>
  <c r="BQ26" i="1"/>
  <c r="BP26" i="1"/>
  <c r="BO26" i="1"/>
  <c r="BN26" i="1"/>
  <c r="BM26" i="1"/>
  <c r="BL26" i="1"/>
  <c r="BK26" i="1"/>
  <c r="BJ26" i="1"/>
  <c r="BI26" i="1"/>
  <c r="BH26" i="1"/>
  <c r="BG26" i="1"/>
  <c r="BF26" i="1"/>
  <c r="BE26" i="1"/>
  <c r="BD26" i="1"/>
  <c r="BC26" i="1"/>
  <c r="CS26" i="1" s="1"/>
  <c r="BB26" i="1"/>
  <c r="CR26" i="1" s="1"/>
  <c r="CQ25" i="1"/>
  <c r="CP25" i="1"/>
  <c r="CO25" i="1"/>
  <c r="CN25" i="1"/>
  <c r="CM25" i="1"/>
  <c r="CL25" i="1"/>
  <c r="CK25" i="1"/>
  <c r="CJ25" i="1"/>
  <c r="CI25" i="1"/>
  <c r="CH25" i="1"/>
  <c r="CG25" i="1"/>
  <c r="CF25" i="1"/>
  <c r="CE25" i="1"/>
  <c r="CD25" i="1"/>
  <c r="CC25" i="1"/>
  <c r="CB25" i="1"/>
  <c r="CA25" i="1"/>
  <c r="BZ25" i="1"/>
  <c r="BY25" i="1"/>
  <c r="BX25" i="1"/>
  <c r="BW25" i="1"/>
  <c r="BV25" i="1"/>
  <c r="BS25" i="1"/>
  <c r="BR25" i="1"/>
  <c r="BQ25" i="1"/>
  <c r="BP25" i="1"/>
  <c r="BO25" i="1"/>
  <c r="BN25" i="1"/>
  <c r="BM25" i="1"/>
  <c r="BL25" i="1"/>
  <c r="BK25" i="1"/>
  <c r="BJ25" i="1"/>
  <c r="BI25" i="1"/>
  <c r="BH25" i="1"/>
  <c r="BG25" i="1"/>
  <c r="BF25" i="1"/>
  <c r="BE25" i="1"/>
  <c r="BD25" i="1"/>
  <c r="BC25" i="1"/>
  <c r="BB25" i="1"/>
  <c r="X25" i="1"/>
  <c r="BU25" i="1" s="1"/>
  <c r="W25" i="1"/>
  <c r="BT25" i="1" s="1"/>
  <c r="CQ24" i="1"/>
  <c r="CP24" i="1"/>
  <c r="CO24" i="1"/>
  <c r="CN24" i="1"/>
  <c r="CM24" i="1"/>
  <c r="CL24" i="1"/>
  <c r="CK24" i="1"/>
  <c r="CJ24" i="1"/>
  <c r="CI24" i="1"/>
  <c r="CH24" i="1"/>
  <c r="CG24" i="1"/>
  <c r="CF24" i="1"/>
  <c r="CE24" i="1"/>
  <c r="CD24" i="1"/>
  <c r="CC24" i="1"/>
  <c r="CB24" i="1"/>
  <c r="CA24" i="1"/>
  <c r="BZ24" i="1"/>
  <c r="BY24" i="1"/>
  <c r="BX24" i="1"/>
  <c r="BW24" i="1"/>
  <c r="BV24" i="1"/>
  <c r="BU24" i="1"/>
  <c r="BT24" i="1"/>
  <c r="BS24" i="1"/>
  <c r="BR24" i="1"/>
  <c r="BQ24" i="1"/>
  <c r="BP24" i="1"/>
  <c r="BO24" i="1"/>
  <c r="BN24" i="1"/>
  <c r="BM24" i="1"/>
  <c r="BL24" i="1"/>
  <c r="BK24" i="1"/>
  <c r="BJ24" i="1"/>
  <c r="BI24" i="1"/>
  <c r="BH24" i="1"/>
  <c r="BG24" i="1"/>
  <c r="BF24" i="1"/>
  <c r="BE24" i="1"/>
  <c r="BD24" i="1"/>
  <c r="BC24" i="1"/>
  <c r="CS24" i="1" s="1"/>
  <c r="BB24" i="1"/>
  <c r="CR24" i="1" s="1"/>
  <c r="CQ23" i="1"/>
  <c r="CP23" i="1"/>
  <c r="CO23" i="1"/>
  <c r="CN23" i="1"/>
  <c r="CM23" i="1"/>
  <c r="CL23" i="1"/>
  <c r="CK23" i="1"/>
  <c r="CJ23" i="1"/>
  <c r="CI23" i="1"/>
  <c r="CH23" i="1"/>
  <c r="CG23" i="1"/>
  <c r="CF23" i="1"/>
  <c r="CE23" i="1"/>
  <c r="CD23" i="1"/>
  <c r="CC23" i="1"/>
  <c r="CB23" i="1"/>
  <c r="CA23" i="1"/>
  <c r="BZ23" i="1"/>
  <c r="BY23" i="1"/>
  <c r="BX23" i="1"/>
  <c r="BW23" i="1"/>
  <c r="BV23" i="1"/>
  <c r="BU23" i="1"/>
  <c r="BT23" i="1"/>
  <c r="BS23" i="1"/>
  <c r="BR23" i="1"/>
  <c r="BQ23" i="1"/>
  <c r="BP23" i="1"/>
  <c r="BO23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CQ22" i="1"/>
  <c r="CP22" i="1"/>
  <c r="CO22" i="1"/>
  <c r="CN22" i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BT22" i="1"/>
  <c r="BS22" i="1"/>
  <c r="BR22" i="1"/>
  <c r="BQ22" i="1"/>
  <c r="BP22" i="1"/>
  <c r="BO22" i="1"/>
  <c r="BN22" i="1"/>
  <c r="BM22" i="1"/>
  <c r="BL22" i="1"/>
  <c r="BK22" i="1"/>
  <c r="BJ22" i="1"/>
  <c r="BI22" i="1"/>
  <c r="BH22" i="1"/>
  <c r="BG22" i="1"/>
  <c r="BF22" i="1"/>
  <c r="BE22" i="1"/>
  <c r="BD22" i="1"/>
  <c r="BC22" i="1"/>
  <c r="CS22" i="1" s="1"/>
  <c r="BB22" i="1"/>
  <c r="CR22" i="1" s="1"/>
  <c r="CQ21" i="1"/>
  <c r="CP21" i="1"/>
  <c r="CO21" i="1"/>
  <c r="CN21" i="1"/>
  <c r="CM21" i="1"/>
  <c r="CL21" i="1"/>
  <c r="CK21" i="1"/>
  <c r="CJ21" i="1"/>
  <c r="CI21" i="1"/>
  <c r="CH21" i="1"/>
  <c r="CG21" i="1"/>
  <c r="CF21" i="1"/>
  <c r="CE21" i="1"/>
  <c r="CD21" i="1"/>
  <c r="CC21" i="1"/>
  <c r="CB21" i="1"/>
  <c r="CA21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CS21" i="1" s="1"/>
  <c r="BB21" i="1"/>
  <c r="CR21" i="1" s="1"/>
  <c r="CQ20" i="1"/>
  <c r="CP20" i="1"/>
  <c r="CO20" i="1"/>
  <c r="CN20" i="1"/>
  <c r="CM20" i="1"/>
  <c r="CL20" i="1"/>
  <c r="CK20" i="1"/>
  <c r="CJ20" i="1"/>
  <c r="CI20" i="1"/>
  <c r="CH20" i="1"/>
  <c r="CG20" i="1"/>
  <c r="CF20" i="1"/>
  <c r="CE20" i="1"/>
  <c r="CD20" i="1"/>
  <c r="CC20" i="1"/>
  <c r="CB20" i="1"/>
  <c r="CA20" i="1"/>
  <c r="BZ20" i="1"/>
  <c r="BY20" i="1"/>
  <c r="BX20" i="1"/>
  <c r="BW20" i="1"/>
  <c r="BV20" i="1"/>
  <c r="BU20" i="1"/>
  <c r="BT20" i="1"/>
  <c r="BS20" i="1"/>
  <c r="BR20" i="1"/>
  <c r="BQ20" i="1"/>
  <c r="BP20" i="1"/>
  <c r="BO20" i="1"/>
  <c r="BN20" i="1"/>
  <c r="BM20" i="1"/>
  <c r="BL20" i="1"/>
  <c r="BK20" i="1"/>
  <c r="BJ20" i="1"/>
  <c r="BI20" i="1"/>
  <c r="BH20" i="1"/>
  <c r="BG20" i="1"/>
  <c r="BF20" i="1"/>
  <c r="BE20" i="1"/>
  <c r="BD20" i="1"/>
  <c r="BC20" i="1"/>
  <c r="CQ19" i="1"/>
  <c r="CP19" i="1"/>
  <c r="CO19" i="1"/>
  <c r="CN19" i="1"/>
  <c r="CM19" i="1"/>
  <c r="CL19" i="1"/>
  <c r="CK19" i="1"/>
  <c r="CJ19" i="1"/>
  <c r="CI19" i="1"/>
  <c r="CH19" i="1"/>
  <c r="CG19" i="1"/>
  <c r="CF19" i="1"/>
  <c r="CE19" i="1"/>
  <c r="CD19" i="1"/>
  <c r="CC19" i="1"/>
  <c r="CB19" i="1"/>
  <c r="CA19" i="1"/>
  <c r="BZ19" i="1"/>
  <c r="BY19" i="1"/>
  <c r="BX19" i="1"/>
  <c r="BW19" i="1"/>
  <c r="BV19" i="1"/>
  <c r="BU19" i="1"/>
  <c r="BT19" i="1"/>
  <c r="BS19" i="1"/>
  <c r="BR19" i="1"/>
  <c r="BQ19" i="1"/>
  <c r="BP19" i="1"/>
  <c r="BO19" i="1"/>
  <c r="BN19" i="1"/>
  <c r="BM19" i="1"/>
  <c r="BL19" i="1"/>
  <c r="BK19" i="1"/>
  <c r="BJ19" i="1"/>
  <c r="BI19" i="1"/>
  <c r="BH19" i="1"/>
  <c r="BG19" i="1"/>
  <c r="BF19" i="1"/>
  <c r="BE19" i="1"/>
  <c r="BD19" i="1"/>
  <c r="BC19" i="1"/>
  <c r="CS19" i="1" s="1"/>
  <c r="BB19" i="1"/>
  <c r="CR19" i="1" s="1"/>
  <c r="CQ18" i="1"/>
  <c r="CP18" i="1"/>
  <c r="CO18" i="1"/>
  <c r="CN18" i="1"/>
  <c r="CM18" i="1"/>
  <c r="CL18" i="1"/>
  <c r="CK18" i="1"/>
  <c r="CJ18" i="1"/>
  <c r="CI18" i="1"/>
  <c r="CH18" i="1"/>
  <c r="CG18" i="1"/>
  <c r="CF18" i="1"/>
  <c r="CE18" i="1"/>
  <c r="CD18" i="1"/>
  <c r="CC18" i="1"/>
  <c r="CB18" i="1"/>
  <c r="CA18" i="1"/>
  <c r="BZ18" i="1"/>
  <c r="BY18" i="1"/>
  <c r="BX18" i="1"/>
  <c r="BW18" i="1"/>
  <c r="BV18" i="1"/>
  <c r="BU18" i="1"/>
  <c r="BT18" i="1"/>
  <c r="BS18" i="1"/>
  <c r="BR18" i="1"/>
  <c r="BQ18" i="1"/>
  <c r="BP18" i="1"/>
  <c r="BO18" i="1"/>
  <c r="BN18" i="1"/>
  <c r="BM18" i="1"/>
  <c r="BL18" i="1"/>
  <c r="BK18" i="1"/>
  <c r="BJ18" i="1"/>
  <c r="BI18" i="1"/>
  <c r="BH18" i="1"/>
  <c r="BG18" i="1"/>
  <c r="BF18" i="1"/>
  <c r="BE18" i="1"/>
  <c r="BD18" i="1"/>
  <c r="BC18" i="1"/>
  <c r="CS18" i="1" s="1"/>
  <c r="BB18" i="1"/>
  <c r="CR18" i="1" s="1"/>
  <c r="CQ17" i="1"/>
  <c r="CP17" i="1"/>
  <c r="CO17" i="1"/>
  <c r="CN17" i="1"/>
  <c r="CM17" i="1"/>
  <c r="CL17" i="1"/>
  <c r="CK17" i="1"/>
  <c r="CJ17" i="1"/>
  <c r="CI17" i="1"/>
  <c r="CH17" i="1"/>
  <c r="CG17" i="1"/>
  <c r="CF17" i="1"/>
  <c r="CE17" i="1"/>
  <c r="CD17" i="1"/>
  <c r="CC17" i="1"/>
  <c r="CB17" i="1"/>
  <c r="CA17" i="1"/>
  <c r="BZ17" i="1"/>
  <c r="BY17" i="1"/>
  <c r="BX17" i="1"/>
  <c r="BW17" i="1"/>
  <c r="BV17" i="1"/>
  <c r="BU17" i="1"/>
  <c r="BT17" i="1"/>
  <c r="BS17" i="1"/>
  <c r="BR17" i="1"/>
  <c r="BQ17" i="1"/>
  <c r="BP17" i="1"/>
  <c r="BO17" i="1"/>
  <c r="BN17" i="1"/>
  <c r="BM17" i="1"/>
  <c r="BL17" i="1"/>
  <c r="BK17" i="1"/>
  <c r="BJ17" i="1"/>
  <c r="BI17" i="1"/>
  <c r="BH17" i="1"/>
  <c r="BG17" i="1"/>
  <c r="BF17" i="1"/>
  <c r="BE17" i="1"/>
  <c r="BD17" i="1"/>
  <c r="BC17" i="1"/>
  <c r="CS17" i="1" s="1"/>
  <c r="BB17" i="1"/>
  <c r="CR17" i="1" s="1"/>
  <c r="CQ16" i="1"/>
  <c r="CP16" i="1"/>
  <c r="CO16" i="1"/>
  <c r="CN16" i="1"/>
  <c r="CM16" i="1"/>
  <c r="CL16" i="1"/>
  <c r="CK16" i="1"/>
  <c r="CJ16" i="1"/>
  <c r="CI16" i="1"/>
  <c r="CH16" i="1"/>
  <c r="CG16" i="1"/>
  <c r="CF16" i="1"/>
  <c r="CE16" i="1"/>
  <c r="CD16" i="1"/>
  <c r="CC16" i="1"/>
  <c r="CB16" i="1"/>
  <c r="CA16" i="1"/>
  <c r="BZ16" i="1"/>
  <c r="BY16" i="1"/>
  <c r="BX16" i="1"/>
  <c r="BW16" i="1"/>
  <c r="BV16" i="1"/>
  <c r="BU16" i="1"/>
  <c r="BT16" i="1"/>
  <c r="BS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CQ15" i="1"/>
  <c r="CP15" i="1"/>
  <c r="CO15" i="1"/>
  <c r="CN15" i="1"/>
  <c r="CM15" i="1"/>
  <c r="CL15" i="1"/>
  <c r="CK15" i="1"/>
  <c r="CJ15" i="1"/>
  <c r="CI15" i="1"/>
  <c r="CH15" i="1"/>
  <c r="CG15" i="1"/>
  <c r="CF15" i="1"/>
  <c r="CE15" i="1"/>
  <c r="CD15" i="1"/>
  <c r="CC15" i="1"/>
  <c r="CB15" i="1"/>
  <c r="CA15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N15" i="1"/>
  <c r="BM15" i="1"/>
  <c r="BL15" i="1"/>
  <c r="BK15" i="1"/>
  <c r="BJ15" i="1"/>
  <c r="BI15" i="1"/>
  <c r="BH15" i="1"/>
  <c r="BG15" i="1"/>
  <c r="BF15" i="1"/>
  <c r="BE15" i="1"/>
  <c r="BD15" i="1"/>
  <c r="BC15" i="1"/>
  <c r="CS15" i="1" s="1"/>
  <c r="BB15" i="1"/>
  <c r="CR15" i="1" s="1"/>
  <c r="CQ14" i="1"/>
  <c r="CP14" i="1"/>
  <c r="CO14" i="1"/>
  <c r="CN14" i="1"/>
  <c r="CM14" i="1"/>
  <c r="CL14" i="1"/>
  <c r="CK14" i="1"/>
  <c r="CJ14" i="1"/>
  <c r="CI14" i="1"/>
  <c r="CH14" i="1"/>
  <c r="CG14" i="1"/>
  <c r="CF14" i="1"/>
  <c r="CE14" i="1"/>
  <c r="CD14" i="1"/>
  <c r="CC14" i="1"/>
  <c r="CB14" i="1"/>
  <c r="CA14" i="1"/>
  <c r="BZ14" i="1"/>
  <c r="BY14" i="1"/>
  <c r="BX14" i="1"/>
  <c r="BW14" i="1"/>
  <c r="BV14" i="1"/>
  <c r="BU14" i="1"/>
  <c r="BT14" i="1"/>
  <c r="BS14" i="1"/>
  <c r="BR14" i="1"/>
  <c r="BQ14" i="1"/>
  <c r="BP14" i="1"/>
  <c r="BO14" i="1"/>
  <c r="BN14" i="1"/>
  <c r="BM14" i="1"/>
  <c r="BL14" i="1"/>
  <c r="BK14" i="1"/>
  <c r="BJ14" i="1"/>
  <c r="BI14" i="1"/>
  <c r="BH14" i="1"/>
  <c r="BG14" i="1"/>
  <c r="BF14" i="1"/>
  <c r="BE14" i="1"/>
  <c r="BD14" i="1"/>
  <c r="BC14" i="1"/>
  <c r="CQ13" i="1"/>
  <c r="CP13" i="1"/>
  <c r="CO13" i="1"/>
  <c r="CN13" i="1"/>
  <c r="CM13" i="1"/>
  <c r="CL13" i="1"/>
  <c r="CK13" i="1"/>
  <c r="CJ13" i="1"/>
  <c r="CI13" i="1"/>
  <c r="CH13" i="1"/>
  <c r="CG13" i="1"/>
  <c r="CF13" i="1"/>
  <c r="CE13" i="1"/>
  <c r="CD13" i="1"/>
  <c r="CC13" i="1"/>
  <c r="CB13" i="1"/>
  <c r="CA13" i="1"/>
  <c r="BZ13" i="1"/>
  <c r="BY13" i="1"/>
  <c r="BX13" i="1"/>
  <c r="BW13" i="1"/>
  <c r="BV13" i="1"/>
  <c r="BU13" i="1"/>
  <c r="BT13" i="1"/>
  <c r="BS13" i="1"/>
  <c r="BR13" i="1"/>
  <c r="BQ13" i="1"/>
  <c r="BP13" i="1"/>
  <c r="BO13" i="1"/>
  <c r="BN13" i="1"/>
  <c r="BM13" i="1"/>
  <c r="BL13" i="1"/>
  <c r="BK13" i="1"/>
  <c r="BJ13" i="1"/>
  <c r="BI13" i="1"/>
  <c r="BH13" i="1"/>
  <c r="BG13" i="1"/>
  <c r="BF13" i="1"/>
  <c r="BE13" i="1"/>
  <c r="BD13" i="1"/>
  <c r="BC13" i="1"/>
  <c r="CS13" i="1" s="1"/>
  <c r="BB13" i="1"/>
  <c r="CR13" i="1" s="1"/>
  <c r="CQ12" i="1"/>
  <c r="CP12" i="1"/>
  <c r="CO12" i="1"/>
  <c r="CN12" i="1"/>
  <c r="CM12" i="1"/>
  <c r="CL12" i="1"/>
  <c r="CK12" i="1"/>
  <c r="CJ12" i="1"/>
  <c r="CI12" i="1"/>
  <c r="CH12" i="1"/>
  <c r="CG12" i="1"/>
  <c r="CF12" i="1"/>
  <c r="CE12" i="1"/>
  <c r="CD12" i="1"/>
  <c r="CC12" i="1"/>
  <c r="CB12" i="1"/>
  <c r="CA12" i="1"/>
  <c r="BZ12" i="1"/>
  <c r="BY12" i="1"/>
  <c r="BX12" i="1"/>
  <c r="BW12" i="1"/>
  <c r="BV12" i="1"/>
  <c r="BU12" i="1"/>
  <c r="BT12" i="1"/>
  <c r="BS12" i="1"/>
  <c r="BR12" i="1"/>
  <c r="BQ12" i="1"/>
  <c r="BP12" i="1"/>
  <c r="BO12" i="1"/>
  <c r="BN12" i="1"/>
  <c r="BM12" i="1"/>
  <c r="BL12" i="1"/>
  <c r="BK12" i="1"/>
  <c r="BJ12" i="1"/>
  <c r="BI12" i="1"/>
  <c r="BH12" i="1"/>
  <c r="BG12" i="1"/>
  <c r="BF12" i="1"/>
  <c r="BE12" i="1"/>
  <c r="BD12" i="1"/>
  <c r="BC12" i="1"/>
  <c r="CS12" i="1" s="1"/>
  <c r="BB12" i="1"/>
  <c r="CR12" i="1" s="1"/>
  <c r="CQ11" i="1"/>
  <c r="CP11" i="1"/>
  <c r="CO11" i="1"/>
  <c r="CN11" i="1"/>
  <c r="CM11" i="1"/>
  <c r="CL11" i="1"/>
  <c r="CK11" i="1"/>
  <c r="CJ11" i="1"/>
  <c r="CI11" i="1"/>
  <c r="CH11" i="1"/>
  <c r="CG11" i="1"/>
  <c r="CF11" i="1"/>
  <c r="CE11" i="1"/>
  <c r="CD11" i="1"/>
  <c r="CC11" i="1"/>
  <c r="CB11" i="1"/>
  <c r="CA11" i="1"/>
  <c r="BZ11" i="1"/>
  <c r="BY11" i="1"/>
  <c r="BX11" i="1"/>
  <c r="BW11" i="1"/>
  <c r="BV11" i="1"/>
  <c r="BU11" i="1"/>
  <c r="BT11" i="1"/>
  <c r="BS11" i="1"/>
  <c r="BR11" i="1"/>
  <c r="BQ11" i="1"/>
  <c r="BP11" i="1"/>
  <c r="BO11" i="1"/>
  <c r="BN11" i="1"/>
  <c r="BM11" i="1"/>
  <c r="BL11" i="1"/>
  <c r="BK11" i="1"/>
  <c r="BJ11" i="1"/>
  <c r="BI11" i="1"/>
  <c r="BH11" i="1"/>
  <c r="BG11" i="1"/>
  <c r="BF11" i="1"/>
  <c r="BE11" i="1"/>
  <c r="BD11" i="1"/>
  <c r="BC11" i="1"/>
  <c r="CS11" i="1" s="1"/>
  <c r="BB11" i="1"/>
  <c r="CR11" i="1" s="1"/>
  <c r="CQ10" i="1"/>
  <c r="CP10" i="1"/>
  <c r="CO10" i="1"/>
  <c r="CN10" i="1"/>
  <c r="CM10" i="1"/>
  <c r="CL10" i="1"/>
  <c r="CK10" i="1"/>
  <c r="CJ10" i="1"/>
  <c r="CI10" i="1"/>
  <c r="CH10" i="1"/>
  <c r="CG10" i="1"/>
  <c r="CF10" i="1"/>
  <c r="CE10" i="1"/>
  <c r="CD10" i="1"/>
  <c r="CC10" i="1"/>
  <c r="CB10" i="1"/>
  <c r="CA10" i="1"/>
  <c r="BZ10" i="1"/>
  <c r="BY10" i="1"/>
  <c r="BX10" i="1"/>
  <c r="BW10" i="1"/>
  <c r="BV10" i="1"/>
  <c r="BU10" i="1"/>
  <c r="BT10" i="1"/>
  <c r="BS10" i="1"/>
  <c r="BR10" i="1"/>
  <c r="BQ10" i="1"/>
  <c r="BP10" i="1"/>
  <c r="BO10" i="1"/>
  <c r="BN10" i="1"/>
  <c r="BM10" i="1"/>
  <c r="BL10" i="1"/>
  <c r="BK10" i="1"/>
  <c r="BJ10" i="1"/>
  <c r="BI10" i="1"/>
  <c r="BH10" i="1"/>
  <c r="BG10" i="1"/>
  <c r="BF10" i="1"/>
  <c r="BE10" i="1"/>
  <c r="BD10" i="1"/>
  <c r="BC10" i="1"/>
  <c r="CS10" i="1" s="1"/>
  <c r="BB10" i="1"/>
  <c r="CR10" i="1" s="1"/>
  <c r="CR25" i="1" l="1"/>
  <c r="CR36" i="1"/>
  <c r="CR37" i="1"/>
  <c r="CS25" i="1"/>
  <c r="CS36" i="1"/>
  <c r="CS37" i="1"/>
</calcChain>
</file>

<file path=xl/sharedStrings.xml><?xml version="1.0" encoding="utf-8"?>
<sst xmlns="http://schemas.openxmlformats.org/spreadsheetml/2006/main" count="259" uniqueCount="87">
  <si>
    <t>№  п/п</t>
  </si>
  <si>
    <t>Наименование продуктов                                              питания</t>
  </si>
  <si>
    <t>Единица                                                   измерения</t>
  </si>
  <si>
    <t>Характеристика                                (жирность, сорт)</t>
  </si>
  <si>
    <t>ЦЕНА, (руб.коп.) за единицу измерения</t>
  </si>
  <si>
    <t>ИТОГО,                    руб.коп.                             (средняя цена                    по району)</t>
  </si>
  <si>
    <t>ИТОГО                    руб.коп.                             (средняя цена                    по району)</t>
  </si>
  <si>
    <t xml:space="preserve">Муниципальные образования </t>
  </si>
  <si>
    <t>Большереченское МО</t>
  </si>
  <si>
    <t>Голоустненское МО</t>
  </si>
  <si>
    <t>Гороховское МО</t>
  </si>
  <si>
    <t>Дзержинское МО</t>
  </si>
  <si>
    <t>Карлукское МО</t>
  </si>
  <si>
    <t>Листвянское МО</t>
  </si>
  <si>
    <t>Марковское МО</t>
  </si>
  <si>
    <t>Максимовское МО</t>
  </si>
  <si>
    <t>Мамонское МО</t>
  </si>
  <si>
    <t>Молодежное МО</t>
  </si>
  <si>
    <t>Никольское МО</t>
  </si>
  <si>
    <t>Оёкское МО</t>
  </si>
  <si>
    <t>Ревякинское МО</t>
  </si>
  <si>
    <t>Смоленское МО</t>
  </si>
  <si>
    <t>Сосновоборское МО</t>
  </si>
  <si>
    <t>Уриковское МО</t>
  </si>
  <si>
    <t>Усть-Балейское МО</t>
  </si>
  <si>
    <t>Усть-Кудинское МО</t>
  </si>
  <si>
    <t>Ушаковское МО</t>
  </si>
  <si>
    <t>Хомутовское МО</t>
  </si>
  <si>
    <t>Ширяевское МО</t>
  </si>
  <si>
    <t>мин.</t>
  </si>
  <si>
    <t>макс.</t>
  </si>
  <si>
    <t>сред. зн.</t>
  </si>
  <si>
    <t>МЯСО</t>
  </si>
  <si>
    <t>Говядина (кроме бескостного мяса)</t>
  </si>
  <si>
    <t>кг.</t>
  </si>
  <si>
    <t>Свинина (кроме бескостного мяса)</t>
  </si>
  <si>
    <t>Пельмени</t>
  </si>
  <si>
    <t>Суповой набор</t>
  </si>
  <si>
    <t>МЯСО ПТИЦЫ</t>
  </si>
  <si>
    <t>Курица (кроме куринных окороков)</t>
  </si>
  <si>
    <t>РЫБА СВЕЖЕМОРОЖЕНАЯ</t>
  </si>
  <si>
    <t>Минтай без головы</t>
  </si>
  <si>
    <t xml:space="preserve">Горбуша </t>
  </si>
  <si>
    <t>Сельдь</t>
  </si>
  <si>
    <t>тих./ок.</t>
  </si>
  <si>
    <t>КОЛБАСА/СОСИСКИ</t>
  </si>
  <si>
    <t>Колбаса "Докторская"</t>
  </si>
  <si>
    <t>Сосиски "Молочные"</t>
  </si>
  <si>
    <t>МОЛОЧНЫЕ ПРОДУКТЫ</t>
  </si>
  <si>
    <t xml:space="preserve">Молоко </t>
  </si>
  <si>
    <t>литр</t>
  </si>
  <si>
    <t xml:space="preserve">Сметана </t>
  </si>
  <si>
    <t xml:space="preserve">Сыр твердый </t>
  </si>
  <si>
    <t>Творог</t>
  </si>
  <si>
    <t>МАСЛО</t>
  </si>
  <si>
    <t xml:space="preserve">Масло сливочное </t>
  </si>
  <si>
    <t>Масло растительное рафинированное</t>
  </si>
  <si>
    <t xml:space="preserve">Яйцо куринное </t>
  </si>
  <si>
    <t>десяток</t>
  </si>
  <si>
    <t>1 кат.</t>
  </si>
  <si>
    <t xml:space="preserve">Соль  поваренная </t>
  </si>
  <si>
    <t>экстра</t>
  </si>
  <si>
    <t>Сахарный песок</t>
  </si>
  <si>
    <t>Чай черный байховый</t>
  </si>
  <si>
    <t>ХЛЕБ</t>
  </si>
  <si>
    <t>Хлеб пшеничный</t>
  </si>
  <si>
    <t>Хлеб ржаной</t>
  </si>
  <si>
    <t>Пшеничная мука</t>
  </si>
  <si>
    <t>высший</t>
  </si>
  <si>
    <t>МАКАРОННЫЕ ИЗДЕЛИЯ                                            (кроме фабричной упаковки)</t>
  </si>
  <si>
    <t>Вермишель</t>
  </si>
  <si>
    <t>КРУПЫ                                                                                (кроме фабричной упаковки)</t>
  </si>
  <si>
    <t>Гречка ядрица</t>
  </si>
  <si>
    <t>1 сорт</t>
  </si>
  <si>
    <t>Рис</t>
  </si>
  <si>
    <t>Геркулес</t>
  </si>
  <si>
    <t>Манная крупа</t>
  </si>
  <si>
    <t>Пшено</t>
  </si>
  <si>
    <t>ОВОЩИ/ФРУКТЫ</t>
  </si>
  <si>
    <t>Картофель</t>
  </si>
  <si>
    <t xml:space="preserve">Капуста белокочанная </t>
  </si>
  <si>
    <t>Огурцы</t>
  </si>
  <si>
    <t>Помидоры</t>
  </si>
  <si>
    <t>Репчатый лук</t>
  </si>
  <si>
    <t>Морковь</t>
  </si>
  <si>
    <t>Яблоки</t>
  </si>
  <si>
    <r>
      <t xml:space="preserve">Информация об уровне цен на фиксированный набор продовольственных товаров </t>
    </r>
    <r>
      <rPr>
        <i/>
        <u/>
        <sz val="14"/>
        <color theme="1"/>
        <rFont val="Times New Roman"/>
        <family val="1"/>
        <charset val="204"/>
      </rPr>
      <t>по состоянию на 01 июня 2017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</si>
</sst>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0"/>
      <name val="Arial Cyr"/>
      <charset val="204"/>
    </font>
    <font>
      <sz val="14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3" fillId="0" borderId="0" xfId="0" applyFont="1"/>
    <xf numFmtId="0" fontId="3" fillId="2" borderId="0" xfId="0" applyFont="1" applyFill="1"/>
    <xf numFmtId="0" fontId="4" fillId="0" borderId="0" xfId="0" applyFont="1"/>
    <xf numFmtId="2" fontId="3" fillId="0" borderId="0" xfId="0" applyNumberFormat="1" applyFont="1"/>
    <xf numFmtId="0" fontId="5" fillId="0" borderId="0" xfId="0" applyFont="1"/>
    <xf numFmtId="0" fontId="5" fillId="2" borderId="0" xfId="0" applyFont="1" applyFill="1"/>
    <xf numFmtId="2" fontId="5" fillId="0" borderId="0" xfId="0" applyNumberFormat="1" applyFont="1"/>
    <xf numFmtId="0" fontId="4" fillId="3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4" fontId="3" fillId="4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center" vertical="center"/>
    </xf>
    <xf numFmtId="4" fontId="3" fillId="0" borderId="0" xfId="0" applyNumberFormat="1" applyFont="1"/>
    <xf numFmtId="0" fontId="3" fillId="4" borderId="2" xfId="0" applyFont="1" applyFill="1" applyBorder="1" applyAlignment="1">
      <alignment horizontal="right" vertical="center"/>
    </xf>
    <xf numFmtId="164" fontId="3" fillId="0" borderId="2" xfId="0" applyNumberFormat="1" applyFont="1" applyBorder="1" applyAlignment="1">
      <alignment horizontal="right" vertical="center"/>
    </xf>
    <xf numFmtId="9" fontId="3" fillId="0" borderId="2" xfId="0" applyNumberFormat="1" applyFont="1" applyBorder="1" applyAlignment="1">
      <alignment horizontal="right" vertical="center"/>
    </xf>
    <xf numFmtId="0" fontId="3" fillId="4" borderId="2" xfId="0" applyFont="1" applyFill="1" applyBorder="1" applyAlignment="1">
      <alignment vertical="center" wrapText="1"/>
    </xf>
    <xf numFmtId="0" fontId="3" fillId="0" borderId="0" xfId="0" applyFont="1" applyFill="1"/>
    <xf numFmtId="0" fontId="4" fillId="0" borderId="0" xfId="0" applyFont="1" applyFill="1"/>
    <xf numFmtId="2" fontId="3" fillId="0" borderId="0" xfId="0" applyNumberFormat="1" applyFont="1" applyFill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4" fillId="3" borderId="6" xfId="0" applyFont="1" applyFill="1" applyBorder="1" applyAlignment="1">
      <alignment horizontal="center" vertical="center" textRotation="90" wrapText="1"/>
    </xf>
    <xf numFmtId="0" fontId="4" fillId="3" borderId="7" xfId="0" applyFont="1" applyFill="1" applyBorder="1" applyAlignment="1">
      <alignment horizontal="center" vertical="center" textRotation="90" wrapText="1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textRotation="90"/>
    </xf>
    <xf numFmtId="0" fontId="4" fillId="0" borderId="5" xfId="0" applyFont="1" applyFill="1" applyBorder="1" applyAlignment="1">
      <alignment horizontal="center" vertical="center" textRotation="90"/>
    </xf>
    <xf numFmtId="0" fontId="4" fillId="0" borderId="4" xfId="0" applyFont="1" applyFill="1" applyBorder="1" applyAlignment="1">
      <alignment horizontal="center" vertical="center" textRotation="90"/>
    </xf>
    <xf numFmtId="0" fontId="1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R57"/>
  <sheetViews>
    <sheetView tabSelected="1" zoomScale="110" zoomScaleNormal="110" workbookViewId="0">
      <selection activeCell="BA5" sqref="BA5:BA7"/>
    </sheetView>
  </sheetViews>
  <sheetFormatPr defaultRowHeight="12.75" outlineLevelCol="1" x14ac:dyDescent="0.2"/>
  <cols>
    <col min="1" max="1" width="5.140625" style="3" customWidth="1"/>
    <col min="2" max="2" width="31.7109375" style="3" customWidth="1"/>
    <col min="3" max="4" width="7.7109375" style="3" customWidth="1"/>
    <col min="5" max="5" width="5.7109375" style="3" hidden="1" customWidth="1" outlineLevel="1"/>
    <col min="6" max="6" width="7.28515625" style="3" hidden="1" customWidth="1" outlineLevel="1"/>
    <col min="7" max="15" width="5.7109375" style="3" hidden="1" customWidth="1" outlineLevel="1"/>
    <col min="16" max="16" width="7.28515625" style="3" hidden="1" customWidth="1" outlineLevel="1"/>
    <col min="17" max="28" width="5.7109375" style="3" hidden="1" customWidth="1" outlineLevel="1"/>
    <col min="29" max="29" width="5.140625" style="3" hidden="1" customWidth="1" outlineLevel="1"/>
    <col min="30" max="30" width="38.28515625" style="3" hidden="1" customWidth="1" outlineLevel="1"/>
    <col min="31" max="32" width="7.7109375" style="3" hidden="1" customWidth="1" outlineLevel="1"/>
    <col min="33" max="50" width="5.7109375" style="3" hidden="1" customWidth="1" outlineLevel="1"/>
    <col min="51" max="51" width="7.140625" style="3" customWidth="1" outlineLevel="1"/>
    <col min="52" max="52" width="7.140625" style="3" customWidth="1"/>
    <col min="53" max="53" width="12.7109375" style="3" customWidth="1"/>
    <col min="54" max="94" width="0" style="3" hidden="1" customWidth="1"/>
    <col min="95" max="95" width="0" style="4" hidden="1" customWidth="1"/>
    <col min="96" max="97" width="0" style="5" hidden="1" customWidth="1"/>
    <col min="98" max="99" width="9.140625" style="6"/>
    <col min="100" max="16384" width="9.140625" style="3"/>
  </cols>
  <sheetData>
    <row r="2" spans="1:122" ht="18" customHeight="1" x14ac:dyDescent="0.2">
      <c r="A2" s="40"/>
      <c r="B2" s="25" t="s">
        <v>86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1"/>
      <c r="BC2" s="1"/>
      <c r="BD2" s="2"/>
      <c r="BE2" s="2"/>
      <c r="BF2" s="2"/>
      <c r="BG2" s="2"/>
      <c r="BH2" s="2"/>
      <c r="BI2" s="2"/>
      <c r="BJ2" s="2"/>
    </row>
    <row r="3" spans="1:122" ht="18" customHeight="1" x14ac:dyDescent="0.2">
      <c r="A3" s="24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1"/>
      <c r="BC3" s="1"/>
      <c r="BD3" s="2"/>
      <c r="BE3" s="2"/>
      <c r="BF3" s="2"/>
      <c r="BG3" s="2"/>
      <c r="BH3" s="2"/>
      <c r="BI3" s="2"/>
      <c r="BJ3" s="2"/>
    </row>
    <row r="4" spans="1:122" ht="9.75" customHeight="1" x14ac:dyDescent="0.2"/>
    <row r="5" spans="1:122" s="7" customFormat="1" ht="13.5" customHeight="1" x14ac:dyDescent="0.25">
      <c r="A5" s="26" t="s">
        <v>0</v>
      </c>
      <c r="B5" s="26" t="s">
        <v>1</v>
      </c>
      <c r="C5" s="29" t="s">
        <v>2</v>
      </c>
      <c r="D5" s="29" t="s">
        <v>3</v>
      </c>
      <c r="E5" s="32" t="s">
        <v>4</v>
      </c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26" t="s">
        <v>0</v>
      </c>
      <c r="AD5" s="26" t="s">
        <v>1</v>
      </c>
      <c r="AE5" s="29" t="s">
        <v>2</v>
      </c>
      <c r="AF5" s="29" t="s">
        <v>3</v>
      </c>
      <c r="AG5" s="34" t="s">
        <v>4</v>
      </c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6"/>
      <c r="AY5" s="33" t="s">
        <v>5</v>
      </c>
      <c r="AZ5" s="33"/>
      <c r="BA5" s="33" t="s">
        <v>6</v>
      </c>
      <c r="CQ5" s="8"/>
      <c r="CT5" s="9"/>
      <c r="CU5" s="9"/>
    </row>
    <row r="6" spans="1:122" s="7" customFormat="1" ht="12" customHeight="1" x14ac:dyDescent="0.25">
      <c r="A6" s="27"/>
      <c r="B6" s="27"/>
      <c r="C6" s="30"/>
      <c r="D6" s="30"/>
      <c r="E6" s="32" t="s">
        <v>7</v>
      </c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27"/>
      <c r="AD6" s="27"/>
      <c r="AE6" s="30"/>
      <c r="AF6" s="30"/>
      <c r="AG6" s="34" t="s">
        <v>7</v>
      </c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6"/>
      <c r="AY6" s="33"/>
      <c r="AZ6" s="33"/>
      <c r="BA6" s="33"/>
      <c r="CQ6" s="8"/>
      <c r="CT6" s="9"/>
      <c r="CU6" s="9"/>
    </row>
    <row r="7" spans="1:122" s="7" customFormat="1" ht="110.1" customHeight="1" x14ac:dyDescent="0.25">
      <c r="A7" s="27"/>
      <c r="B7" s="27"/>
      <c r="C7" s="30"/>
      <c r="D7" s="30"/>
      <c r="E7" s="37" t="s">
        <v>8</v>
      </c>
      <c r="F7" s="38"/>
      <c r="G7" s="37" t="s">
        <v>9</v>
      </c>
      <c r="H7" s="38"/>
      <c r="I7" s="37" t="s">
        <v>10</v>
      </c>
      <c r="J7" s="38"/>
      <c r="K7" s="37" t="s">
        <v>11</v>
      </c>
      <c r="L7" s="38"/>
      <c r="M7" s="37" t="s">
        <v>12</v>
      </c>
      <c r="N7" s="38"/>
      <c r="O7" s="37" t="s">
        <v>13</v>
      </c>
      <c r="P7" s="38"/>
      <c r="Q7" s="37" t="s">
        <v>14</v>
      </c>
      <c r="R7" s="38"/>
      <c r="S7" s="37" t="s">
        <v>15</v>
      </c>
      <c r="T7" s="38"/>
      <c r="U7" s="37" t="s">
        <v>16</v>
      </c>
      <c r="V7" s="38"/>
      <c r="W7" s="37" t="s">
        <v>17</v>
      </c>
      <c r="X7" s="38"/>
      <c r="Y7" s="37" t="s">
        <v>18</v>
      </c>
      <c r="Z7" s="38"/>
      <c r="AA7" s="37" t="s">
        <v>19</v>
      </c>
      <c r="AB7" s="38"/>
      <c r="AC7" s="27"/>
      <c r="AD7" s="27"/>
      <c r="AE7" s="30"/>
      <c r="AF7" s="30"/>
      <c r="AG7" s="37" t="s">
        <v>20</v>
      </c>
      <c r="AH7" s="38"/>
      <c r="AI7" s="37" t="s">
        <v>21</v>
      </c>
      <c r="AJ7" s="38"/>
      <c r="AK7" s="37" t="s">
        <v>22</v>
      </c>
      <c r="AL7" s="38"/>
      <c r="AM7" s="37" t="s">
        <v>23</v>
      </c>
      <c r="AN7" s="38"/>
      <c r="AO7" s="37" t="s">
        <v>24</v>
      </c>
      <c r="AP7" s="38"/>
      <c r="AQ7" s="37" t="s">
        <v>25</v>
      </c>
      <c r="AR7" s="38"/>
      <c r="AS7" s="37" t="s">
        <v>26</v>
      </c>
      <c r="AT7" s="38"/>
      <c r="AU7" s="37" t="s">
        <v>27</v>
      </c>
      <c r="AV7" s="38"/>
      <c r="AW7" s="37" t="s">
        <v>28</v>
      </c>
      <c r="AX7" s="39"/>
      <c r="AY7" s="33"/>
      <c r="AZ7" s="33"/>
      <c r="BA7" s="33"/>
      <c r="CQ7" s="8"/>
      <c r="CT7" s="9"/>
      <c r="CU7" s="9"/>
    </row>
    <row r="8" spans="1:122" s="7" customFormat="1" ht="14.25" customHeight="1" x14ac:dyDescent="0.25">
      <c r="A8" s="28"/>
      <c r="B8" s="28"/>
      <c r="C8" s="31"/>
      <c r="D8" s="31"/>
      <c r="E8" s="10" t="s">
        <v>29</v>
      </c>
      <c r="F8" s="10" t="s">
        <v>30</v>
      </c>
      <c r="G8" s="10" t="s">
        <v>29</v>
      </c>
      <c r="H8" s="10" t="s">
        <v>30</v>
      </c>
      <c r="I8" s="10" t="s">
        <v>29</v>
      </c>
      <c r="J8" s="10" t="s">
        <v>30</v>
      </c>
      <c r="K8" s="10" t="s">
        <v>29</v>
      </c>
      <c r="L8" s="10" t="s">
        <v>30</v>
      </c>
      <c r="M8" s="10" t="s">
        <v>29</v>
      </c>
      <c r="N8" s="10" t="s">
        <v>30</v>
      </c>
      <c r="O8" s="10" t="s">
        <v>29</v>
      </c>
      <c r="P8" s="10" t="s">
        <v>30</v>
      </c>
      <c r="Q8" s="10" t="s">
        <v>29</v>
      </c>
      <c r="R8" s="10" t="s">
        <v>30</v>
      </c>
      <c r="S8" s="10" t="s">
        <v>29</v>
      </c>
      <c r="T8" s="10" t="s">
        <v>30</v>
      </c>
      <c r="U8" s="10" t="s">
        <v>29</v>
      </c>
      <c r="V8" s="10" t="s">
        <v>30</v>
      </c>
      <c r="W8" s="10" t="s">
        <v>29</v>
      </c>
      <c r="X8" s="10" t="s">
        <v>30</v>
      </c>
      <c r="Y8" s="10" t="s">
        <v>29</v>
      </c>
      <c r="Z8" s="10" t="s">
        <v>30</v>
      </c>
      <c r="AA8" s="10" t="s">
        <v>29</v>
      </c>
      <c r="AB8" s="10" t="s">
        <v>30</v>
      </c>
      <c r="AC8" s="28"/>
      <c r="AD8" s="28"/>
      <c r="AE8" s="31"/>
      <c r="AF8" s="31"/>
      <c r="AG8" s="10" t="s">
        <v>29</v>
      </c>
      <c r="AH8" s="10" t="s">
        <v>30</v>
      </c>
      <c r="AI8" s="10" t="s">
        <v>29</v>
      </c>
      <c r="AJ8" s="10" t="s">
        <v>30</v>
      </c>
      <c r="AK8" s="10" t="s">
        <v>29</v>
      </c>
      <c r="AL8" s="10" t="s">
        <v>30</v>
      </c>
      <c r="AM8" s="10" t="s">
        <v>29</v>
      </c>
      <c r="AN8" s="10" t="s">
        <v>30</v>
      </c>
      <c r="AO8" s="10" t="s">
        <v>29</v>
      </c>
      <c r="AP8" s="10" t="s">
        <v>30</v>
      </c>
      <c r="AQ8" s="10" t="s">
        <v>29</v>
      </c>
      <c r="AR8" s="10" t="s">
        <v>30</v>
      </c>
      <c r="AS8" s="10" t="s">
        <v>29</v>
      </c>
      <c r="AT8" s="10" t="s">
        <v>30</v>
      </c>
      <c r="AU8" s="10" t="s">
        <v>29</v>
      </c>
      <c r="AV8" s="10" t="s">
        <v>30</v>
      </c>
      <c r="AW8" s="10" t="s">
        <v>29</v>
      </c>
      <c r="AX8" s="10" t="s">
        <v>30</v>
      </c>
      <c r="AY8" s="10" t="s">
        <v>29</v>
      </c>
      <c r="AZ8" s="10" t="s">
        <v>30</v>
      </c>
      <c r="BA8" s="10" t="s">
        <v>31</v>
      </c>
      <c r="CQ8" s="8"/>
      <c r="CT8" s="9"/>
      <c r="CU8" s="9"/>
    </row>
    <row r="9" spans="1:122" ht="11.25" customHeight="1" x14ac:dyDescent="0.2">
      <c r="A9" s="11"/>
      <c r="B9" s="11" t="s">
        <v>32</v>
      </c>
      <c r="C9" s="11"/>
      <c r="D9" s="11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1"/>
      <c r="AD9" s="11" t="s">
        <v>32</v>
      </c>
      <c r="AE9" s="11"/>
      <c r="AF9" s="11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</row>
    <row r="10" spans="1:122" x14ac:dyDescent="0.2">
      <c r="A10" s="13">
        <v>1</v>
      </c>
      <c r="B10" s="13" t="s">
        <v>33</v>
      </c>
      <c r="C10" s="13" t="s">
        <v>34</v>
      </c>
      <c r="D10" s="14"/>
      <c r="E10" s="15"/>
      <c r="F10" s="15"/>
      <c r="G10" s="15"/>
      <c r="H10" s="15">
        <v>418.33</v>
      </c>
      <c r="I10" s="15"/>
      <c r="J10" s="15"/>
      <c r="K10" s="15">
        <v>265.5</v>
      </c>
      <c r="L10" s="15">
        <v>343</v>
      </c>
      <c r="M10" s="15"/>
      <c r="N10" s="15"/>
      <c r="O10" s="15"/>
      <c r="P10" s="15">
        <v>370</v>
      </c>
      <c r="Q10" s="15"/>
      <c r="R10" s="15"/>
      <c r="S10" s="15">
        <v>240</v>
      </c>
      <c r="T10" s="15">
        <v>300</v>
      </c>
      <c r="U10" s="15">
        <v>238</v>
      </c>
      <c r="V10" s="15">
        <v>326</v>
      </c>
      <c r="W10" s="15"/>
      <c r="X10" s="15"/>
      <c r="Y10" s="15"/>
      <c r="Z10" s="15"/>
      <c r="AA10" s="15"/>
      <c r="AB10" s="15"/>
      <c r="AC10" s="13">
        <v>1</v>
      </c>
      <c r="AD10" s="13" t="s">
        <v>33</v>
      </c>
      <c r="AE10" s="13" t="s">
        <v>34</v>
      </c>
      <c r="AF10" s="14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>
        <v>238</v>
      </c>
      <c r="AT10" s="15">
        <v>326</v>
      </c>
      <c r="AU10" s="15"/>
      <c r="AV10" s="15">
        <v>315</v>
      </c>
      <c r="AW10" s="15"/>
      <c r="AX10" s="15"/>
      <c r="AY10" s="15">
        <v>245.375</v>
      </c>
      <c r="AZ10" s="15">
        <v>342.61857142857144</v>
      </c>
      <c r="BA10" s="15">
        <v>293.99678571428569</v>
      </c>
      <c r="BB10" s="3">
        <f>IF(E10&gt;0,1,0)</f>
        <v>0</v>
      </c>
      <c r="BC10" s="3">
        <f>IF(F10&gt;0,1,0)</f>
        <v>0</v>
      </c>
      <c r="BD10" s="3">
        <f t="shared" ref="BD10:BS25" si="0">IF(G10&gt;0,1,0)</f>
        <v>0</v>
      </c>
      <c r="BE10" s="3">
        <f t="shared" si="0"/>
        <v>1</v>
      </c>
      <c r="BF10" s="3">
        <f t="shared" si="0"/>
        <v>0</v>
      </c>
      <c r="BG10" s="3">
        <f t="shared" si="0"/>
        <v>0</v>
      </c>
      <c r="BH10" s="3">
        <f t="shared" si="0"/>
        <v>1</v>
      </c>
      <c r="BI10" s="3">
        <f t="shared" si="0"/>
        <v>1</v>
      </c>
      <c r="BJ10" s="3">
        <f t="shared" si="0"/>
        <v>0</v>
      </c>
      <c r="BK10" s="3">
        <f t="shared" si="0"/>
        <v>0</v>
      </c>
      <c r="BL10" s="3">
        <f t="shared" si="0"/>
        <v>0</v>
      </c>
      <c r="BM10" s="3">
        <f t="shared" si="0"/>
        <v>1</v>
      </c>
      <c r="BN10" s="3">
        <f t="shared" si="0"/>
        <v>0</v>
      </c>
      <c r="BO10" s="3">
        <f t="shared" si="0"/>
        <v>0</v>
      </c>
      <c r="BP10" s="3">
        <f t="shared" si="0"/>
        <v>1</v>
      </c>
      <c r="BQ10" s="3">
        <f t="shared" si="0"/>
        <v>1</v>
      </c>
      <c r="BR10" s="3">
        <f t="shared" si="0"/>
        <v>1</v>
      </c>
      <c r="BS10" s="3">
        <f t="shared" si="0"/>
        <v>1</v>
      </c>
      <c r="BT10" s="3">
        <f t="shared" ref="BQ10:BY25" si="1">IF(W10&gt;0,1,0)</f>
        <v>0</v>
      </c>
      <c r="BU10" s="3">
        <f t="shared" si="1"/>
        <v>0</v>
      </c>
      <c r="BV10" s="3">
        <f t="shared" si="1"/>
        <v>0</v>
      </c>
      <c r="BW10" s="3">
        <f t="shared" si="1"/>
        <v>0</v>
      </c>
      <c r="BX10" s="3">
        <f t="shared" si="1"/>
        <v>0</v>
      </c>
      <c r="BY10" s="3">
        <f t="shared" si="1"/>
        <v>0</v>
      </c>
      <c r="BZ10" s="3">
        <f>IF(AG10&gt;0,1,0)</f>
        <v>0</v>
      </c>
      <c r="CA10" s="3">
        <f t="shared" ref="CA10:CQ25" si="2">IF(AH10&gt;0,1,0)</f>
        <v>0</v>
      </c>
      <c r="CB10" s="3">
        <f>IF(AI10&gt;0,1,0)</f>
        <v>0</v>
      </c>
      <c r="CC10" s="3">
        <f t="shared" si="2"/>
        <v>0</v>
      </c>
      <c r="CD10" s="3">
        <f t="shared" si="2"/>
        <v>0</v>
      </c>
      <c r="CE10" s="3">
        <f t="shared" si="2"/>
        <v>0</v>
      </c>
      <c r="CF10" s="3">
        <f t="shared" si="2"/>
        <v>0</v>
      </c>
      <c r="CG10" s="3">
        <f t="shared" si="2"/>
        <v>0</v>
      </c>
      <c r="CH10" s="3">
        <f t="shared" si="2"/>
        <v>0</v>
      </c>
      <c r="CI10" s="3">
        <f t="shared" si="2"/>
        <v>0</v>
      </c>
      <c r="CJ10" s="3">
        <f t="shared" si="2"/>
        <v>0</v>
      </c>
      <c r="CK10" s="3">
        <f t="shared" si="2"/>
        <v>0</v>
      </c>
      <c r="CL10" s="3">
        <f t="shared" si="2"/>
        <v>1</v>
      </c>
      <c r="CM10" s="3">
        <f t="shared" si="2"/>
        <v>1</v>
      </c>
      <c r="CN10" s="3">
        <f t="shared" si="2"/>
        <v>0</v>
      </c>
      <c r="CO10" s="3">
        <f t="shared" si="2"/>
        <v>1</v>
      </c>
      <c r="CP10" s="3">
        <f t="shared" si="2"/>
        <v>0</v>
      </c>
      <c r="CQ10" s="3">
        <f t="shared" si="2"/>
        <v>0</v>
      </c>
      <c r="CR10" s="5">
        <f>BB10+BD10+BF10+BH10+BJ10+BL10+BN10+BP10+BR10+BT10+BV10+BX10+BZ10+CB10+CD10+CF10+CH10+CJ10+CL10+CN10+CP10</f>
        <v>4</v>
      </c>
      <c r="CS10" s="5">
        <f>BC10+BE10+BG10+BI10+BK10+BM10+BO10+BQ10+BS10+BU10+BW10+BY10+CA10+CC10+CE10+CG10+CI10+CK10+CM10+CO10+CQ10</f>
        <v>7</v>
      </c>
      <c r="CV10" s="16"/>
      <c r="CW10" s="16"/>
      <c r="CY10" s="16"/>
      <c r="CZ10" s="16"/>
    </row>
    <row r="11" spans="1:122" x14ac:dyDescent="0.2">
      <c r="A11" s="13">
        <v>2</v>
      </c>
      <c r="B11" s="13" t="s">
        <v>35</v>
      </c>
      <c r="C11" s="13" t="s">
        <v>34</v>
      </c>
      <c r="D11" s="14"/>
      <c r="E11" s="15"/>
      <c r="F11" s="15"/>
      <c r="G11" s="15"/>
      <c r="H11" s="15">
        <v>400</v>
      </c>
      <c r="I11" s="15"/>
      <c r="J11" s="15"/>
      <c r="K11" s="15">
        <v>255</v>
      </c>
      <c r="L11" s="15">
        <v>279</v>
      </c>
      <c r="M11" s="15"/>
      <c r="N11" s="15">
        <v>287</v>
      </c>
      <c r="O11" s="15">
        <v>300</v>
      </c>
      <c r="P11" s="15">
        <v>320</v>
      </c>
      <c r="Q11" s="15"/>
      <c r="R11" s="15"/>
      <c r="S11" s="15"/>
      <c r="T11" s="15"/>
      <c r="U11" s="15">
        <v>246</v>
      </c>
      <c r="V11" s="15">
        <v>346</v>
      </c>
      <c r="W11" s="15"/>
      <c r="X11" s="15"/>
      <c r="Y11" s="15"/>
      <c r="Z11" s="15"/>
      <c r="AA11" s="15"/>
      <c r="AB11" s="15"/>
      <c r="AC11" s="13">
        <v>2</v>
      </c>
      <c r="AD11" s="13" t="s">
        <v>35</v>
      </c>
      <c r="AE11" s="13" t="s">
        <v>34</v>
      </c>
      <c r="AF11" s="14"/>
      <c r="AG11" s="15">
        <v>194</v>
      </c>
      <c r="AH11" s="15"/>
      <c r="AI11" s="15"/>
      <c r="AJ11" s="15"/>
      <c r="AK11" s="15"/>
      <c r="AL11" s="15"/>
      <c r="AM11" s="15">
        <v>147.5</v>
      </c>
      <c r="AN11" s="15">
        <v>239</v>
      </c>
      <c r="AO11" s="15"/>
      <c r="AP11" s="15">
        <v>213</v>
      </c>
      <c r="AQ11" s="15"/>
      <c r="AR11" s="15"/>
      <c r="AS11" s="15">
        <v>246</v>
      </c>
      <c r="AT11" s="15">
        <v>346</v>
      </c>
      <c r="AU11" s="15"/>
      <c r="AV11" s="15">
        <v>299</v>
      </c>
      <c r="AW11" s="15"/>
      <c r="AX11" s="15"/>
      <c r="AY11" s="15">
        <v>231.41666666666666</v>
      </c>
      <c r="AZ11" s="15">
        <v>303.22222222222223</v>
      </c>
      <c r="BA11" s="15">
        <v>267.31944444444446</v>
      </c>
      <c r="BB11" s="3">
        <f t="shared" ref="BB11:BQ41" si="3">IF(E11&gt;0,1,0)</f>
        <v>0</v>
      </c>
      <c r="BC11" s="3">
        <f t="shared" si="3"/>
        <v>0</v>
      </c>
      <c r="BD11" s="3">
        <f t="shared" si="0"/>
        <v>0</v>
      </c>
      <c r="BE11" s="3">
        <f t="shared" si="0"/>
        <v>1</v>
      </c>
      <c r="BF11" s="3">
        <f t="shared" si="0"/>
        <v>0</v>
      </c>
      <c r="BG11" s="3">
        <f t="shared" si="0"/>
        <v>0</v>
      </c>
      <c r="BH11" s="3">
        <f t="shared" si="0"/>
        <v>1</v>
      </c>
      <c r="BI11" s="3">
        <f t="shared" si="0"/>
        <v>1</v>
      </c>
      <c r="BJ11" s="3">
        <f t="shared" si="0"/>
        <v>0</v>
      </c>
      <c r="BK11" s="3">
        <f t="shared" si="0"/>
        <v>1</v>
      </c>
      <c r="BL11" s="3">
        <f t="shared" si="0"/>
        <v>1</v>
      </c>
      <c r="BM11" s="3">
        <f t="shared" si="0"/>
        <v>1</v>
      </c>
      <c r="BN11" s="3">
        <f t="shared" si="0"/>
        <v>0</v>
      </c>
      <c r="BO11" s="3">
        <f t="shared" si="0"/>
        <v>0</v>
      </c>
      <c r="BP11" s="3">
        <f t="shared" si="0"/>
        <v>0</v>
      </c>
      <c r="BQ11" s="3">
        <f t="shared" si="0"/>
        <v>0</v>
      </c>
      <c r="BR11" s="3">
        <f t="shared" si="0"/>
        <v>1</v>
      </c>
      <c r="BS11" s="3">
        <f t="shared" si="0"/>
        <v>1</v>
      </c>
      <c r="BT11" s="3">
        <f t="shared" si="1"/>
        <v>0</v>
      </c>
      <c r="BU11" s="3">
        <f t="shared" si="1"/>
        <v>0</v>
      </c>
      <c r="BV11" s="3">
        <f t="shared" si="1"/>
        <v>0</v>
      </c>
      <c r="BW11" s="3">
        <f t="shared" si="1"/>
        <v>0</v>
      </c>
      <c r="BX11" s="3">
        <f t="shared" si="1"/>
        <v>0</v>
      </c>
      <c r="BY11" s="3">
        <f t="shared" si="1"/>
        <v>0</v>
      </c>
      <c r="BZ11" s="3">
        <f t="shared" ref="BZ11:CO40" si="4">IF(AG11&gt;0,1,0)</f>
        <v>1</v>
      </c>
      <c r="CA11" s="3">
        <f t="shared" si="2"/>
        <v>0</v>
      </c>
      <c r="CB11" s="3">
        <f t="shared" si="2"/>
        <v>0</v>
      </c>
      <c r="CC11" s="3">
        <f t="shared" si="2"/>
        <v>0</v>
      </c>
      <c r="CD11" s="3">
        <f t="shared" si="2"/>
        <v>0</v>
      </c>
      <c r="CE11" s="3">
        <f t="shared" si="2"/>
        <v>0</v>
      </c>
      <c r="CF11" s="3">
        <f t="shared" si="2"/>
        <v>1</v>
      </c>
      <c r="CG11" s="3">
        <f t="shared" si="2"/>
        <v>1</v>
      </c>
      <c r="CH11" s="3">
        <f t="shared" si="2"/>
        <v>0</v>
      </c>
      <c r="CI11" s="3">
        <f t="shared" si="2"/>
        <v>1</v>
      </c>
      <c r="CJ11" s="3">
        <f t="shared" si="2"/>
        <v>0</v>
      </c>
      <c r="CK11" s="3">
        <f t="shared" si="2"/>
        <v>0</v>
      </c>
      <c r="CL11" s="3">
        <f t="shared" si="2"/>
        <v>1</v>
      </c>
      <c r="CM11" s="3">
        <f t="shared" si="2"/>
        <v>1</v>
      </c>
      <c r="CN11" s="3">
        <f t="shared" si="2"/>
        <v>0</v>
      </c>
      <c r="CO11" s="3">
        <f t="shared" si="2"/>
        <v>1</v>
      </c>
      <c r="CP11" s="3">
        <f t="shared" si="2"/>
        <v>0</v>
      </c>
      <c r="CQ11" s="3">
        <f t="shared" si="2"/>
        <v>0</v>
      </c>
      <c r="CR11" s="5">
        <f t="shared" ref="CR11:CS54" si="5">BB11+BD11+BF11+BH11+BJ11+BL11+BN11+BP11+BR11+BT11+BV11+BX11+BZ11+CB11+CD11+CF11+CH11+CJ11+CL11+CN11+CP11</f>
        <v>6</v>
      </c>
      <c r="CS11" s="5">
        <f t="shared" si="5"/>
        <v>9</v>
      </c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</row>
    <row r="12" spans="1:122" x14ac:dyDescent="0.2">
      <c r="A12" s="13">
        <v>3</v>
      </c>
      <c r="B12" s="13" t="s">
        <v>36</v>
      </c>
      <c r="C12" s="13" t="s">
        <v>34</v>
      </c>
      <c r="D12" s="14"/>
      <c r="E12" s="15">
        <v>172</v>
      </c>
      <c r="F12" s="15">
        <v>256</v>
      </c>
      <c r="G12" s="15">
        <v>168.33</v>
      </c>
      <c r="H12" s="15">
        <v>218</v>
      </c>
      <c r="I12" s="15">
        <v>210</v>
      </c>
      <c r="J12" s="15">
        <v>247.22</v>
      </c>
      <c r="K12" s="15">
        <v>202</v>
      </c>
      <c r="L12" s="15">
        <v>274.25</v>
      </c>
      <c r="M12" s="15"/>
      <c r="N12" s="15">
        <v>185.41666666666666</v>
      </c>
      <c r="O12" s="15">
        <v>209.6</v>
      </c>
      <c r="P12" s="15">
        <v>253</v>
      </c>
      <c r="Q12" s="15">
        <v>142.19999999999999</v>
      </c>
      <c r="R12" s="15">
        <v>216.8</v>
      </c>
      <c r="S12" s="15">
        <v>150</v>
      </c>
      <c r="T12" s="15">
        <v>220</v>
      </c>
      <c r="U12" s="15">
        <v>180.8</v>
      </c>
      <c r="V12" s="15">
        <v>291.2</v>
      </c>
      <c r="W12" s="15">
        <v>146.6</v>
      </c>
      <c r="X12" s="15">
        <v>259.60000000000002</v>
      </c>
      <c r="Y12" s="15">
        <v>104.9</v>
      </c>
      <c r="Z12" s="15">
        <v>184.9</v>
      </c>
      <c r="AA12" s="15">
        <v>193.4</v>
      </c>
      <c r="AB12" s="15">
        <v>246.2</v>
      </c>
      <c r="AC12" s="13">
        <v>3</v>
      </c>
      <c r="AD12" s="13" t="s">
        <v>36</v>
      </c>
      <c r="AE12" s="13" t="s">
        <v>34</v>
      </c>
      <c r="AF12" s="14"/>
      <c r="AG12" s="15">
        <v>194.8</v>
      </c>
      <c r="AH12" s="15">
        <v>241.2</v>
      </c>
      <c r="AI12" s="15">
        <v>173.33333333333334</v>
      </c>
      <c r="AJ12" s="15">
        <v>252</v>
      </c>
      <c r="AK12" s="15">
        <v>218.33333333333334</v>
      </c>
      <c r="AL12" s="15">
        <v>245.66666666666666</v>
      </c>
      <c r="AM12" s="15">
        <v>146.57999999999998</v>
      </c>
      <c r="AN12" s="15">
        <v>200</v>
      </c>
      <c r="AO12" s="15">
        <v>175.2</v>
      </c>
      <c r="AP12" s="15">
        <v>219.8</v>
      </c>
      <c r="AQ12" s="15">
        <v>179.2</v>
      </c>
      <c r="AR12" s="15">
        <v>237.4</v>
      </c>
      <c r="AS12" s="15">
        <v>180.8</v>
      </c>
      <c r="AT12" s="15">
        <v>291.2</v>
      </c>
      <c r="AU12" s="15">
        <v>192.8</v>
      </c>
      <c r="AV12" s="15">
        <v>283.39999999999998</v>
      </c>
      <c r="AW12" s="15">
        <v>163.75</v>
      </c>
      <c r="AX12" s="15">
        <v>265.2</v>
      </c>
      <c r="AY12" s="15">
        <v>175.23133333333334</v>
      </c>
      <c r="AZ12" s="15">
        <v>242.30730158730154</v>
      </c>
      <c r="BA12" s="15">
        <v>208.76931746031744</v>
      </c>
      <c r="BB12" s="3">
        <f t="shared" si="3"/>
        <v>1</v>
      </c>
      <c r="BC12" s="3">
        <f t="shared" si="3"/>
        <v>1</v>
      </c>
      <c r="BD12" s="3">
        <f t="shared" si="0"/>
        <v>1</v>
      </c>
      <c r="BE12" s="3">
        <f t="shared" si="0"/>
        <v>1</v>
      </c>
      <c r="BF12" s="3">
        <f t="shared" si="0"/>
        <v>1</v>
      </c>
      <c r="BG12" s="3">
        <f t="shared" si="0"/>
        <v>1</v>
      </c>
      <c r="BH12" s="3">
        <f t="shared" si="0"/>
        <v>1</v>
      </c>
      <c r="BI12" s="3">
        <f t="shared" si="0"/>
        <v>1</v>
      </c>
      <c r="BJ12" s="3">
        <f t="shared" si="0"/>
        <v>0</v>
      </c>
      <c r="BK12" s="3">
        <f t="shared" si="0"/>
        <v>1</v>
      </c>
      <c r="BL12" s="3">
        <f t="shared" si="0"/>
        <v>1</v>
      </c>
      <c r="BM12" s="3">
        <f t="shared" si="0"/>
        <v>1</v>
      </c>
      <c r="BN12" s="3">
        <f t="shared" si="0"/>
        <v>1</v>
      </c>
      <c r="BO12" s="3">
        <f t="shared" si="0"/>
        <v>1</v>
      </c>
      <c r="BP12" s="3">
        <f t="shared" si="0"/>
        <v>1</v>
      </c>
      <c r="BQ12" s="3">
        <f t="shared" si="1"/>
        <v>1</v>
      </c>
      <c r="BR12" s="3">
        <f t="shared" si="1"/>
        <v>1</v>
      </c>
      <c r="BS12" s="3">
        <f t="shared" si="1"/>
        <v>1</v>
      </c>
      <c r="BT12" s="3">
        <f t="shared" si="1"/>
        <v>1</v>
      </c>
      <c r="BU12" s="3">
        <f t="shared" si="1"/>
        <v>1</v>
      </c>
      <c r="BV12" s="3">
        <f t="shared" si="1"/>
        <v>1</v>
      </c>
      <c r="BW12" s="3">
        <f t="shared" si="1"/>
        <v>1</v>
      </c>
      <c r="BX12" s="3">
        <f t="shared" si="1"/>
        <v>1</v>
      </c>
      <c r="BY12" s="3">
        <f t="shared" si="1"/>
        <v>1</v>
      </c>
      <c r="BZ12" s="3">
        <f t="shared" si="4"/>
        <v>1</v>
      </c>
      <c r="CA12" s="3">
        <f t="shared" si="2"/>
        <v>1</v>
      </c>
      <c r="CB12" s="3">
        <f t="shared" si="2"/>
        <v>1</v>
      </c>
      <c r="CC12" s="3">
        <f t="shared" si="2"/>
        <v>1</v>
      </c>
      <c r="CD12" s="3">
        <f t="shared" si="2"/>
        <v>1</v>
      </c>
      <c r="CE12" s="3">
        <f t="shared" si="2"/>
        <v>1</v>
      </c>
      <c r="CF12" s="3">
        <f t="shared" si="2"/>
        <v>1</v>
      </c>
      <c r="CG12" s="3">
        <f t="shared" si="2"/>
        <v>1</v>
      </c>
      <c r="CH12" s="3">
        <f t="shared" si="2"/>
        <v>1</v>
      </c>
      <c r="CI12" s="3">
        <f t="shared" si="2"/>
        <v>1</v>
      </c>
      <c r="CJ12" s="3">
        <f t="shared" si="2"/>
        <v>1</v>
      </c>
      <c r="CK12" s="3">
        <f t="shared" si="2"/>
        <v>1</v>
      </c>
      <c r="CL12" s="3">
        <f t="shared" si="2"/>
        <v>1</v>
      </c>
      <c r="CM12" s="3">
        <f t="shared" si="2"/>
        <v>1</v>
      </c>
      <c r="CN12" s="3">
        <f t="shared" si="2"/>
        <v>1</v>
      </c>
      <c r="CO12" s="3">
        <f t="shared" si="2"/>
        <v>1</v>
      </c>
      <c r="CP12" s="3">
        <f t="shared" si="2"/>
        <v>1</v>
      </c>
      <c r="CQ12" s="3">
        <f t="shared" si="2"/>
        <v>1</v>
      </c>
      <c r="CR12" s="5">
        <f t="shared" si="5"/>
        <v>20</v>
      </c>
      <c r="CS12" s="5">
        <f t="shared" si="5"/>
        <v>21</v>
      </c>
      <c r="CV12" s="16"/>
      <c r="CW12" s="16"/>
      <c r="CY12" s="16"/>
      <c r="CZ12" s="16"/>
    </row>
    <row r="13" spans="1:122" x14ac:dyDescent="0.2">
      <c r="A13" s="13">
        <v>4</v>
      </c>
      <c r="B13" s="13" t="s">
        <v>37</v>
      </c>
      <c r="C13" s="13" t="s">
        <v>34</v>
      </c>
      <c r="D13" s="14"/>
      <c r="E13" s="15">
        <v>76.5</v>
      </c>
      <c r="F13" s="15">
        <v>103.4</v>
      </c>
      <c r="G13" s="15"/>
      <c r="H13" s="15">
        <v>97.5</v>
      </c>
      <c r="I13" s="15">
        <v>88.28</v>
      </c>
      <c r="J13" s="15">
        <v>96.86</v>
      </c>
      <c r="K13" s="15">
        <v>72</v>
      </c>
      <c r="L13" s="15">
        <v>170</v>
      </c>
      <c r="M13" s="15"/>
      <c r="N13" s="15">
        <v>84.277777777777771</v>
      </c>
      <c r="O13" s="15">
        <v>82.5</v>
      </c>
      <c r="P13" s="15">
        <v>89</v>
      </c>
      <c r="Q13" s="15">
        <v>60</v>
      </c>
      <c r="R13" s="15">
        <v>56.666666666666664</v>
      </c>
      <c r="S13" s="15">
        <v>70</v>
      </c>
      <c r="T13" s="15">
        <v>85</v>
      </c>
      <c r="U13" s="15">
        <v>54.8</v>
      </c>
      <c r="V13" s="15">
        <v>77.599999999999994</v>
      </c>
      <c r="W13" s="15">
        <v>77</v>
      </c>
      <c r="X13" s="15">
        <v>186</v>
      </c>
      <c r="Y13" s="15">
        <v>83.666666666666657</v>
      </c>
      <c r="Z13" s="15">
        <v>92.625</v>
      </c>
      <c r="AA13" s="15">
        <v>62.4</v>
      </c>
      <c r="AB13" s="15">
        <v>83.2</v>
      </c>
      <c r="AC13" s="13">
        <v>4</v>
      </c>
      <c r="AD13" s="13" t="s">
        <v>37</v>
      </c>
      <c r="AE13" s="13" t="s">
        <v>34</v>
      </c>
      <c r="AF13" s="14"/>
      <c r="AG13" s="15">
        <v>143</v>
      </c>
      <c r="AH13" s="15"/>
      <c r="AI13" s="15">
        <v>67</v>
      </c>
      <c r="AJ13" s="15">
        <v>83</v>
      </c>
      <c r="AK13" s="15">
        <v>89.333333333333329</v>
      </c>
      <c r="AL13" s="15">
        <v>89.333333333333329</v>
      </c>
      <c r="AM13" s="15">
        <v>167</v>
      </c>
      <c r="AN13" s="15">
        <v>87</v>
      </c>
      <c r="AO13" s="15"/>
      <c r="AP13" s="15">
        <v>107.5</v>
      </c>
      <c r="AQ13" s="15">
        <v>78.75</v>
      </c>
      <c r="AR13" s="15">
        <v>83.75</v>
      </c>
      <c r="AS13" s="15">
        <v>54.8</v>
      </c>
      <c r="AT13" s="15">
        <v>77.599999999999994</v>
      </c>
      <c r="AU13" s="15"/>
      <c r="AV13" s="15">
        <v>75</v>
      </c>
      <c r="AW13" s="15"/>
      <c r="AX13" s="15">
        <v>79</v>
      </c>
      <c r="AY13" s="15">
        <v>82.939374999999984</v>
      </c>
      <c r="AZ13" s="15">
        <v>95.21563888888889</v>
      </c>
      <c r="BA13" s="15">
        <v>89.077506944444437</v>
      </c>
      <c r="BB13" s="3">
        <f t="shared" si="3"/>
        <v>1</v>
      </c>
      <c r="BC13" s="3">
        <f t="shared" si="3"/>
        <v>1</v>
      </c>
      <c r="BD13" s="3">
        <f t="shared" si="0"/>
        <v>0</v>
      </c>
      <c r="BE13" s="3">
        <f t="shared" si="0"/>
        <v>1</v>
      </c>
      <c r="BF13" s="3">
        <f t="shared" si="0"/>
        <v>1</v>
      </c>
      <c r="BG13" s="3">
        <f t="shared" si="0"/>
        <v>1</v>
      </c>
      <c r="BH13" s="3">
        <f t="shared" si="0"/>
        <v>1</v>
      </c>
      <c r="BI13" s="3">
        <f t="shared" si="0"/>
        <v>1</v>
      </c>
      <c r="BJ13" s="3">
        <f t="shared" si="0"/>
        <v>0</v>
      </c>
      <c r="BK13" s="3">
        <f t="shared" si="0"/>
        <v>1</v>
      </c>
      <c r="BL13" s="3">
        <f t="shared" si="0"/>
        <v>1</v>
      </c>
      <c r="BM13" s="3">
        <f t="shared" si="0"/>
        <v>1</v>
      </c>
      <c r="BN13" s="3">
        <f t="shared" si="0"/>
        <v>1</v>
      </c>
      <c r="BO13" s="3">
        <f t="shared" si="0"/>
        <v>1</v>
      </c>
      <c r="BP13" s="3">
        <f t="shared" si="0"/>
        <v>1</v>
      </c>
      <c r="BQ13" s="3">
        <f t="shared" si="1"/>
        <v>1</v>
      </c>
      <c r="BR13" s="3">
        <f t="shared" si="1"/>
        <v>1</v>
      </c>
      <c r="BS13" s="3">
        <f t="shared" si="1"/>
        <v>1</v>
      </c>
      <c r="BT13" s="3">
        <f t="shared" si="1"/>
        <v>1</v>
      </c>
      <c r="BU13" s="3">
        <f t="shared" si="1"/>
        <v>1</v>
      </c>
      <c r="BV13" s="3">
        <f t="shared" si="1"/>
        <v>1</v>
      </c>
      <c r="BW13" s="3">
        <f t="shared" si="1"/>
        <v>1</v>
      </c>
      <c r="BX13" s="3">
        <f t="shared" si="1"/>
        <v>1</v>
      </c>
      <c r="BY13" s="3">
        <f t="shared" si="1"/>
        <v>1</v>
      </c>
      <c r="BZ13" s="3">
        <f t="shared" si="4"/>
        <v>1</v>
      </c>
      <c r="CA13" s="3">
        <f t="shared" si="2"/>
        <v>0</v>
      </c>
      <c r="CB13" s="3">
        <f t="shared" si="2"/>
        <v>1</v>
      </c>
      <c r="CC13" s="3">
        <f t="shared" si="2"/>
        <v>1</v>
      </c>
      <c r="CD13" s="3">
        <f t="shared" si="2"/>
        <v>1</v>
      </c>
      <c r="CE13" s="3">
        <f t="shared" si="2"/>
        <v>1</v>
      </c>
      <c r="CF13" s="3">
        <f t="shared" si="2"/>
        <v>1</v>
      </c>
      <c r="CG13" s="3">
        <f t="shared" si="2"/>
        <v>1</v>
      </c>
      <c r="CH13" s="3">
        <f t="shared" si="2"/>
        <v>0</v>
      </c>
      <c r="CI13" s="3">
        <f t="shared" si="2"/>
        <v>1</v>
      </c>
      <c r="CJ13" s="3">
        <f t="shared" si="2"/>
        <v>1</v>
      </c>
      <c r="CK13" s="3">
        <f t="shared" si="2"/>
        <v>1</v>
      </c>
      <c r="CL13" s="3">
        <f t="shared" si="2"/>
        <v>1</v>
      </c>
      <c r="CM13" s="3">
        <f t="shared" si="2"/>
        <v>1</v>
      </c>
      <c r="CN13" s="3">
        <f t="shared" si="2"/>
        <v>0</v>
      </c>
      <c r="CO13" s="3">
        <f t="shared" si="2"/>
        <v>1</v>
      </c>
      <c r="CP13" s="3">
        <f t="shared" si="2"/>
        <v>0</v>
      </c>
      <c r="CQ13" s="3">
        <f t="shared" si="2"/>
        <v>1</v>
      </c>
      <c r="CR13" s="5">
        <f t="shared" si="5"/>
        <v>16</v>
      </c>
      <c r="CS13" s="5">
        <f t="shared" si="5"/>
        <v>20</v>
      </c>
      <c r="CV13" s="16"/>
      <c r="CW13" s="16"/>
      <c r="CY13" s="16"/>
      <c r="CZ13" s="16"/>
    </row>
    <row r="14" spans="1:122" ht="10.5" customHeight="1" x14ac:dyDescent="0.2">
      <c r="A14" s="11"/>
      <c r="B14" s="11" t="s">
        <v>38</v>
      </c>
      <c r="C14" s="11"/>
      <c r="D14" s="17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1"/>
      <c r="AD14" s="11" t="s">
        <v>38</v>
      </c>
      <c r="AE14" s="11"/>
      <c r="AF14" s="17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C14" s="3">
        <f t="shared" si="3"/>
        <v>0</v>
      </c>
      <c r="BD14" s="3">
        <f t="shared" si="0"/>
        <v>0</v>
      </c>
      <c r="BE14" s="3">
        <f t="shared" si="0"/>
        <v>0</v>
      </c>
      <c r="BF14" s="3">
        <f t="shared" si="0"/>
        <v>0</v>
      </c>
      <c r="BG14" s="3">
        <f t="shared" si="0"/>
        <v>0</v>
      </c>
      <c r="BH14" s="3">
        <f t="shared" si="0"/>
        <v>0</v>
      </c>
      <c r="BI14" s="3">
        <f t="shared" si="0"/>
        <v>0</v>
      </c>
      <c r="BJ14" s="3">
        <f t="shared" si="0"/>
        <v>0</v>
      </c>
      <c r="BK14" s="3">
        <f t="shared" si="0"/>
        <v>0</v>
      </c>
      <c r="BL14" s="3">
        <f t="shared" si="0"/>
        <v>0</v>
      </c>
      <c r="BM14" s="3">
        <f t="shared" si="0"/>
        <v>0</v>
      </c>
      <c r="BN14" s="3">
        <f t="shared" si="0"/>
        <v>0</v>
      </c>
      <c r="BO14" s="3">
        <f t="shared" si="0"/>
        <v>0</v>
      </c>
      <c r="BP14" s="3">
        <f t="shared" si="0"/>
        <v>0</v>
      </c>
      <c r="BQ14" s="3">
        <f t="shared" si="1"/>
        <v>0</v>
      </c>
      <c r="BR14" s="3">
        <f t="shared" si="1"/>
        <v>0</v>
      </c>
      <c r="BS14" s="3">
        <f t="shared" si="1"/>
        <v>0</v>
      </c>
      <c r="BT14" s="3">
        <f t="shared" si="1"/>
        <v>0</v>
      </c>
      <c r="BU14" s="3">
        <f t="shared" si="1"/>
        <v>0</v>
      </c>
      <c r="BV14" s="3">
        <f t="shared" si="1"/>
        <v>0</v>
      </c>
      <c r="BW14" s="3">
        <f t="shared" si="1"/>
        <v>0</v>
      </c>
      <c r="BX14" s="3">
        <f t="shared" si="1"/>
        <v>0</v>
      </c>
      <c r="BY14" s="3">
        <f t="shared" si="1"/>
        <v>0</v>
      </c>
      <c r="BZ14" s="3">
        <f t="shared" si="4"/>
        <v>0</v>
      </c>
      <c r="CA14" s="3">
        <f t="shared" si="2"/>
        <v>0</v>
      </c>
      <c r="CB14" s="3">
        <f t="shared" si="2"/>
        <v>0</v>
      </c>
      <c r="CC14" s="3">
        <f t="shared" si="2"/>
        <v>0</v>
      </c>
      <c r="CD14" s="3">
        <f t="shared" si="2"/>
        <v>0</v>
      </c>
      <c r="CE14" s="3">
        <f t="shared" si="2"/>
        <v>0</v>
      </c>
      <c r="CF14" s="3">
        <f t="shared" si="2"/>
        <v>0</v>
      </c>
      <c r="CG14" s="3">
        <f t="shared" si="2"/>
        <v>0</v>
      </c>
      <c r="CH14" s="3">
        <f t="shared" si="2"/>
        <v>0</v>
      </c>
      <c r="CI14" s="3">
        <f t="shared" si="2"/>
        <v>0</v>
      </c>
      <c r="CJ14" s="3">
        <f t="shared" si="2"/>
        <v>0</v>
      </c>
      <c r="CK14" s="3">
        <f t="shared" si="2"/>
        <v>0</v>
      </c>
      <c r="CL14" s="3">
        <f t="shared" si="2"/>
        <v>0</v>
      </c>
      <c r="CM14" s="3">
        <f t="shared" si="2"/>
        <v>0</v>
      </c>
      <c r="CN14" s="3">
        <f t="shared" si="2"/>
        <v>0</v>
      </c>
      <c r="CO14" s="3">
        <f t="shared" si="2"/>
        <v>0</v>
      </c>
      <c r="CP14" s="3">
        <f t="shared" si="2"/>
        <v>0</v>
      </c>
      <c r="CQ14" s="3">
        <f t="shared" si="2"/>
        <v>0</v>
      </c>
      <c r="CV14" s="16"/>
      <c r="CW14" s="16"/>
      <c r="CY14" s="16"/>
      <c r="CZ14" s="16"/>
    </row>
    <row r="15" spans="1:122" x14ac:dyDescent="0.2">
      <c r="A15" s="13">
        <v>5</v>
      </c>
      <c r="B15" s="13" t="s">
        <v>39</v>
      </c>
      <c r="C15" s="13" t="s">
        <v>34</v>
      </c>
      <c r="D15" s="14"/>
      <c r="E15" s="15">
        <v>136</v>
      </c>
      <c r="F15" s="15">
        <v>154.4</v>
      </c>
      <c r="G15" s="15"/>
      <c r="H15" s="15">
        <v>172</v>
      </c>
      <c r="I15" s="15">
        <v>169.33</v>
      </c>
      <c r="J15" s="15">
        <v>176.67</v>
      </c>
      <c r="K15" s="15">
        <v>107</v>
      </c>
      <c r="L15" s="15">
        <v>191.33333333333334</v>
      </c>
      <c r="M15" s="15"/>
      <c r="N15" s="15">
        <v>148</v>
      </c>
      <c r="O15" s="15"/>
      <c r="P15" s="15">
        <v>161.4</v>
      </c>
      <c r="Q15" s="15">
        <v>139</v>
      </c>
      <c r="R15" s="15">
        <v>163.80000000000001</v>
      </c>
      <c r="S15" s="15">
        <v>160</v>
      </c>
      <c r="T15" s="15">
        <v>180</v>
      </c>
      <c r="U15" s="15">
        <v>168</v>
      </c>
      <c r="V15" s="15">
        <v>199.2</v>
      </c>
      <c r="W15" s="15">
        <v>120.5</v>
      </c>
      <c r="X15" s="15">
        <v>196.6</v>
      </c>
      <c r="Y15" s="15">
        <v>141</v>
      </c>
      <c r="Z15" s="15">
        <v>166.6</v>
      </c>
      <c r="AA15" s="15">
        <v>148.19999999999999</v>
      </c>
      <c r="AB15" s="15">
        <v>154.6</v>
      </c>
      <c r="AC15" s="13">
        <v>5</v>
      </c>
      <c r="AD15" s="13" t="s">
        <v>39</v>
      </c>
      <c r="AE15" s="13" t="s">
        <v>34</v>
      </c>
      <c r="AF15" s="14"/>
      <c r="AG15" s="15">
        <v>179.16666666666669</v>
      </c>
      <c r="AH15" s="15"/>
      <c r="AI15" s="15">
        <v>175</v>
      </c>
      <c r="AJ15" s="15">
        <v>180</v>
      </c>
      <c r="AK15" s="15">
        <v>142</v>
      </c>
      <c r="AL15" s="15">
        <v>147</v>
      </c>
      <c r="AM15" s="15">
        <v>174.75</v>
      </c>
      <c r="AN15" s="15">
        <v>153</v>
      </c>
      <c r="AO15" s="15"/>
      <c r="AP15" s="15">
        <v>175</v>
      </c>
      <c r="AQ15" s="15">
        <v>143</v>
      </c>
      <c r="AR15" s="15">
        <v>153</v>
      </c>
      <c r="AS15" s="15">
        <v>168</v>
      </c>
      <c r="AT15" s="15">
        <v>199.2</v>
      </c>
      <c r="AU15" s="15">
        <v>185</v>
      </c>
      <c r="AV15" s="15">
        <v>185.1</v>
      </c>
      <c r="AW15" s="15"/>
      <c r="AX15" s="15">
        <v>166.75</v>
      </c>
      <c r="AY15" s="15">
        <v>153.49666666666667</v>
      </c>
      <c r="AZ15" s="15">
        <v>171.18266666666665</v>
      </c>
      <c r="BA15" s="15">
        <v>162.33966666666666</v>
      </c>
      <c r="BB15" s="3">
        <f t="shared" si="3"/>
        <v>1</v>
      </c>
      <c r="BC15" s="3">
        <f t="shared" si="3"/>
        <v>1</v>
      </c>
      <c r="BD15" s="3">
        <f t="shared" si="0"/>
        <v>0</v>
      </c>
      <c r="BE15" s="3">
        <f t="shared" si="0"/>
        <v>1</v>
      </c>
      <c r="BF15" s="3">
        <f t="shared" si="0"/>
        <v>1</v>
      </c>
      <c r="BG15" s="3">
        <f t="shared" si="0"/>
        <v>1</v>
      </c>
      <c r="BH15" s="3">
        <f t="shared" si="0"/>
        <v>1</v>
      </c>
      <c r="BI15" s="3">
        <f t="shared" si="0"/>
        <v>1</v>
      </c>
      <c r="BJ15" s="3">
        <f t="shared" si="0"/>
        <v>0</v>
      </c>
      <c r="BK15" s="3">
        <f t="shared" si="0"/>
        <v>1</v>
      </c>
      <c r="BL15" s="3">
        <f t="shared" si="0"/>
        <v>0</v>
      </c>
      <c r="BM15" s="3">
        <f t="shared" si="0"/>
        <v>1</v>
      </c>
      <c r="BN15" s="3">
        <f t="shared" si="0"/>
        <v>1</v>
      </c>
      <c r="BO15" s="3">
        <f t="shared" si="0"/>
        <v>1</v>
      </c>
      <c r="BP15" s="3">
        <f t="shared" si="0"/>
        <v>1</v>
      </c>
      <c r="BQ15" s="3">
        <f t="shared" si="1"/>
        <v>1</v>
      </c>
      <c r="BR15" s="3">
        <f t="shared" si="1"/>
        <v>1</v>
      </c>
      <c r="BS15" s="3">
        <f t="shared" si="1"/>
        <v>1</v>
      </c>
      <c r="BT15" s="3">
        <f t="shared" si="1"/>
        <v>1</v>
      </c>
      <c r="BU15" s="3">
        <f t="shared" si="1"/>
        <v>1</v>
      </c>
      <c r="BV15" s="3">
        <f t="shared" si="1"/>
        <v>1</v>
      </c>
      <c r="BW15" s="3">
        <f t="shared" si="1"/>
        <v>1</v>
      </c>
      <c r="BX15" s="3">
        <f t="shared" si="1"/>
        <v>1</v>
      </c>
      <c r="BY15" s="3">
        <f t="shared" si="1"/>
        <v>1</v>
      </c>
      <c r="BZ15" s="3">
        <f t="shared" si="4"/>
        <v>1</v>
      </c>
      <c r="CA15" s="3">
        <f t="shared" si="2"/>
        <v>0</v>
      </c>
      <c r="CB15" s="3">
        <f t="shared" si="2"/>
        <v>1</v>
      </c>
      <c r="CC15" s="3">
        <f t="shared" si="2"/>
        <v>1</v>
      </c>
      <c r="CD15" s="3">
        <f t="shared" si="2"/>
        <v>1</v>
      </c>
      <c r="CE15" s="3">
        <f t="shared" si="2"/>
        <v>1</v>
      </c>
      <c r="CF15" s="3">
        <f t="shared" si="2"/>
        <v>1</v>
      </c>
      <c r="CG15" s="3">
        <f t="shared" si="2"/>
        <v>1</v>
      </c>
      <c r="CH15" s="3">
        <f t="shared" si="2"/>
        <v>0</v>
      </c>
      <c r="CI15" s="3">
        <f t="shared" si="2"/>
        <v>1</v>
      </c>
      <c r="CJ15" s="3">
        <f t="shared" si="2"/>
        <v>1</v>
      </c>
      <c r="CK15" s="3">
        <f t="shared" si="2"/>
        <v>1</v>
      </c>
      <c r="CL15" s="3">
        <f t="shared" si="2"/>
        <v>1</v>
      </c>
      <c r="CM15" s="3">
        <f t="shared" si="2"/>
        <v>1</v>
      </c>
      <c r="CN15" s="3">
        <f t="shared" si="2"/>
        <v>1</v>
      </c>
      <c r="CO15" s="3">
        <f t="shared" si="2"/>
        <v>1</v>
      </c>
      <c r="CP15" s="3">
        <f t="shared" si="2"/>
        <v>0</v>
      </c>
      <c r="CQ15" s="3">
        <f t="shared" si="2"/>
        <v>1</v>
      </c>
      <c r="CR15" s="5">
        <f t="shared" si="5"/>
        <v>16</v>
      </c>
      <c r="CS15" s="5">
        <f t="shared" si="5"/>
        <v>20</v>
      </c>
      <c r="CV15" s="16"/>
      <c r="CW15" s="16"/>
      <c r="CY15" s="16"/>
      <c r="CZ15" s="16"/>
    </row>
    <row r="16" spans="1:122" ht="10.5" customHeight="1" x14ac:dyDescent="0.2">
      <c r="A16" s="11"/>
      <c r="B16" s="11" t="s">
        <v>40</v>
      </c>
      <c r="C16" s="11"/>
      <c r="D16" s="1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1"/>
      <c r="AD16" s="11" t="s">
        <v>40</v>
      </c>
      <c r="AE16" s="11"/>
      <c r="AF16" s="17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C16" s="3">
        <f t="shared" si="3"/>
        <v>0</v>
      </c>
      <c r="BD16" s="3">
        <f t="shared" si="0"/>
        <v>0</v>
      </c>
      <c r="BE16" s="3">
        <f t="shared" si="0"/>
        <v>0</v>
      </c>
      <c r="BF16" s="3">
        <f t="shared" si="0"/>
        <v>0</v>
      </c>
      <c r="BG16" s="3">
        <f t="shared" si="0"/>
        <v>0</v>
      </c>
      <c r="BH16" s="3">
        <f t="shared" si="0"/>
        <v>0</v>
      </c>
      <c r="BI16" s="3">
        <f t="shared" si="0"/>
        <v>0</v>
      </c>
      <c r="BJ16" s="3">
        <f t="shared" si="0"/>
        <v>0</v>
      </c>
      <c r="BK16" s="3">
        <f t="shared" si="0"/>
        <v>0</v>
      </c>
      <c r="BL16" s="3">
        <f t="shared" si="0"/>
        <v>0</v>
      </c>
      <c r="BM16" s="3">
        <f t="shared" si="0"/>
        <v>0</v>
      </c>
      <c r="BN16" s="3">
        <f t="shared" si="0"/>
        <v>0</v>
      </c>
      <c r="BO16" s="3">
        <f t="shared" si="0"/>
        <v>0</v>
      </c>
      <c r="BP16" s="3">
        <f t="shared" si="0"/>
        <v>0</v>
      </c>
      <c r="BQ16" s="3">
        <f t="shared" si="1"/>
        <v>0</v>
      </c>
      <c r="BR16" s="3">
        <f t="shared" si="1"/>
        <v>0</v>
      </c>
      <c r="BS16" s="3">
        <f t="shared" si="1"/>
        <v>0</v>
      </c>
      <c r="BT16" s="3">
        <f t="shared" si="1"/>
        <v>0</v>
      </c>
      <c r="BU16" s="3">
        <f t="shared" si="1"/>
        <v>0</v>
      </c>
      <c r="BV16" s="3">
        <f t="shared" si="1"/>
        <v>0</v>
      </c>
      <c r="BW16" s="3">
        <f t="shared" si="1"/>
        <v>0</v>
      </c>
      <c r="BX16" s="3">
        <f t="shared" si="1"/>
        <v>0</v>
      </c>
      <c r="BY16" s="3">
        <f t="shared" si="1"/>
        <v>0</v>
      </c>
      <c r="BZ16" s="3">
        <f t="shared" si="4"/>
        <v>0</v>
      </c>
      <c r="CA16" s="3">
        <f t="shared" si="2"/>
        <v>0</v>
      </c>
      <c r="CB16" s="3">
        <f t="shared" si="2"/>
        <v>0</v>
      </c>
      <c r="CC16" s="3">
        <f t="shared" si="2"/>
        <v>0</v>
      </c>
      <c r="CD16" s="3">
        <f t="shared" si="2"/>
        <v>0</v>
      </c>
      <c r="CE16" s="3">
        <f t="shared" si="2"/>
        <v>0</v>
      </c>
      <c r="CF16" s="3">
        <f t="shared" si="2"/>
        <v>0</v>
      </c>
      <c r="CG16" s="3">
        <f t="shared" si="2"/>
        <v>0</v>
      </c>
      <c r="CH16" s="3">
        <f t="shared" si="2"/>
        <v>0</v>
      </c>
      <c r="CI16" s="3">
        <f t="shared" si="2"/>
        <v>0</v>
      </c>
      <c r="CJ16" s="3">
        <f t="shared" si="2"/>
        <v>0</v>
      </c>
      <c r="CK16" s="3">
        <f t="shared" si="2"/>
        <v>0</v>
      </c>
      <c r="CL16" s="3">
        <f t="shared" si="2"/>
        <v>0</v>
      </c>
      <c r="CM16" s="3">
        <f t="shared" si="2"/>
        <v>0</v>
      </c>
      <c r="CN16" s="3">
        <f t="shared" si="2"/>
        <v>0</v>
      </c>
      <c r="CO16" s="3">
        <f t="shared" si="2"/>
        <v>0</v>
      </c>
      <c r="CP16" s="3">
        <f t="shared" si="2"/>
        <v>0</v>
      </c>
      <c r="CQ16" s="3">
        <f t="shared" si="2"/>
        <v>0</v>
      </c>
      <c r="CV16" s="16"/>
      <c r="CW16" s="16"/>
      <c r="CY16" s="16"/>
      <c r="CZ16" s="16"/>
    </row>
    <row r="17" spans="1:104" x14ac:dyDescent="0.2">
      <c r="A17" s="13">
        <v>6</v>
      </c>
      <c r="B17" s="13" t="s">
        <v>41</v>
      </c>
      <c r="C17" s="13" t="s">
        <v>34</v>
      </c>
      <c r="D17" s="14"/>
      <c r="E17" s="15">
        <v>121</v>
      </c>
      <c r="F17" s="15">
        <v>100.6</v>
      </c>
      <c r="G17" s="15"/>
      <c r="H17" s="15">
        <v>107</v>
      </c>
      <c r="I17" s="15">
        <v>107.55</v>
      </c>
      <c r="J17" s="15">
        <v>110.44</v>
      </c>
      <c r="K17" s="15"/>
      <c r="L17" s="15">
        <v>98</v>
      </c>
      <c r="M17" s="15"/>
      <c r="N17" s="15">
        <v>96.916666666666657</v>
      </c>
      <c r="O17" s="15"/>
      <c r="P17" s="15">
        <v>108.6</v>
      </c>
      <c r="Q17" s="15"/>
      <c r="R17" s="15">
        <v>105.66666666666667</v>
      </c>
      <c r="S17" s="15">
        <v>100</v>
      </c>
      <c r="T17" s="15">
        <v>120</v>
      </c>
      <c r="U17" s="15">
        <v>130</v>
      </c>
      <c r="V17" s="15">
        <v>132.25</v>
      </c>
      <c r="W17" s="15"/>
      <c r="X17" s="15">
        <v>119.6</v>
      </c>
      <c r="Y17" s="15"/>
      <c r="Z17" s="15">
        <v>107.4</v>
      </c>
      <c r="AA17" s="15">
        <v>102.6</v>
      </c>
      <c r="AB17" s="15">
        <v>103</v>
      </c>
      <c r="AC17" s="13">
        <v>6</v>
      </c>
      <c r="AD17" s="13" t="s">
        <v>41</v>
      </c>
      <c r="AE17" s="13" t="s">
        <v>34</v>
      </c>
      <c r="AF17" s="14"/>
      <c r="AG17" s="15">
        <v>108.125</v>
      </c>
      <c r="AH17" s="15"/>
      <c r="AI17" s="15">
        <v>127.66666666666667</v>
      </c>
      <c r="AJ17" s="15"/>
      <c r="AK17" s="15">
        <v>117.66666666666667</v>
      </c>
      <c r="AL17" s="15">
        <v>117.66666666666667</v>
      </c>
      <c r="AM17" s="15">
        <v>120.75</v>
      </c>
      <c r="AN17" s="15">
        <v>87</v>
      </c>
      <c r="AO17" s="15"/>
      <c r="AP17" s="15">
        <v>127.25</v>
      </c>
      <c r="AQ17" s="15">
        <v>96.2</v>
      </c>
      <c r="AR17" s="15">
        <v>96.2</v>
      </c>
      <c r="AS17" s="15">
        <v>130</v>
      </c>
      <c r="AT17" s="15">
        <v>132.25</v>
      </c>
      <c r="AU17" s="15"/>
      <c r="AV17" s="15">
        <v>112.97999999999999</v>
      </c>
      <c r="AW17" s="15"/>
      <c r="AX17" s="15">
        <v>106.2</v>
      </c>
      <c r="AY17" s="15">
        <v>114.6871212121212</v>
      </c>
      <c r="AZ17" s="15">
        <v>109.94842105263157</v>
      </c>
      <c r="BA17" s="15">
        <v>112.31777113237638</v>
      </c>
      <c r="BB17" s="3">
        <f t="shared" si="3"/>
        <v>1</v>
      </c>
      <c r="BC17" s="3">
        <f t="shared" si="3"/>
        <v>1</v>
      </c>
      <c r="BD17" s="3">
        <f t="shared" si="0"/>
        <v>0</v>
      </c>
      <c r="BE17" s="3">
        <f t="shared" si="0"/>
        <v>1</v>
      </c>
      <c r="BF17" s="3">
        <f t="shared" si="0"/>
        <v>1</v>
      </c>
      <c r="BG17" s="3">
        <f t="shared" si="0"/>
        <v>1</v>
      </c>
      <c r="BH17" s="3">
        <f t="shared" si="0"/>
        <v>0</v>
      </c>
      <c r="BI17" s="3">
        <f t="shared" si="0"/>
        <v>1</v>
      </c>
      <c r="BJ17" s="3">
        <f t="shared" si="0"/>
        <v>0</v>
      </c>
      <c r="BK17" s="3">
        <f t="shared" si="0"/>
        <v>1</v>
      </c>
      <c r="BL17" s="3">
        <f t="shared" si="0"/>
        <v>0</v>
      </c>
      <c r="BM17" s="3">
        <f t="shared" si="0"/>
        <v>1</v>
      </c>
      <c r="BN17" s="3">
        <f t="shared" si="0"/>
        <v>0</v>
      </c>
      <c r="BO17" s="3">
        <f t="shared" si="0"/>
        <v>1</v>
      </c>
      <c r="BP17" s="3">
        <f t="shared" si="0"/>
        <v>1</v>
      </c>
      <c r="BQ17" s="3">
        <f t="shared" si="1"/>
        <v>1</v>
      </c>
      <c r="BR17" s="3">
        <f t="shared" si="1"/>
        <v>1</v>
      </c>
      <c r="BS17" s="3">
        <f t="shared" si="1"/>
        <v>1</v>
      </c>
      <c r="BT17" s="3">
        <f t="shared" si="1"/>
        <v>0</v>
      </c>
      <c r="BU17" s="3">
        <f t="shared" si="1"/>
        <v>1</v>
      </c>
      <c r="BV17" s="3">
        <f t="shared" si="1"/>
        <v>0</v>
      </c>
      <c r="BW17" s="3">
        <f t="shared" si="1"/>
        <v>1</v>
      </c>
      <c r="BX17" s="3">
        <f t="shared" si="1"/>
        <v>1</v>
      </c>
      <c r="BY17" s="3">
        <f t="shared" si="1"/>
        <v>1</v>
      </c>
      <c r="BZ17" s="3">
        <f t="shared" si="4"/>
        <v>1</v>
      </c>
      <c r="CA17" s="3">
        <f t="shared" si="2"/>
        <v>0</v>
      </c>
      <c r="CB17" s="3">
        <f t="shared" si="2"/>
        <v>1</v>
      </c>
      <c r="CC17" s="3">
        <f t="shared" si="2"/>
        <v>0</v>
      </c>
      <c r="CD17" s="3">
        <f t="shared" si="2"/>
        <v>1</v>
      </c>
      <c r="CE17" s="3">
        <f t="shared" si="2"/>
        <v>1</v>
      </c>
      <c r="CF17" s="3">
        <f t="shared" si="2"/>
        <v>1</v>
      </c>
      <c r="CG17" s="3">
        <f t="shared" si="2"/>
        <v>1</v>
      </c>
      <c r="CH17" s="3">
        <f t="shared" si="2"/>
        <v>0</v>
      </c>
      <c r="CI17" s="3">
        <f t="shared" si="2"/>
        <v>1</v>
      </c>
      <c r="CJ17" s="3">
        <f t="shared" si="2"/>
        <v>1</v>
      </c>
      <c r="CK17" s="3">
        <f t="shared" si="2"/>
        <v>1</v>
      </c>
      <c r="CL17" s="3">
        <f t="shared" si="2"/>
        <v>1</v>
      </c>
      <c r="CM17" s="3">
        <f t="shared" si="2"/>
        <v>1</v>
      </c>
      <c r="CN17" s="3">
        <f t="shared" si="2"/>
        <v>0</v>
      </c>
      <c r="CO17" s="3">
        <f t="shared" si="2"/>
        <v>1</v>
      </c>
      <c r="CP17" s="3">
        <f t="shared" si="2"/>
        <v>0</v>
      </c>
      <c r="CQ17" s="3">
        <f t="shared" si="2"/>
        <v>1</v>
      </c>
      <c r="CR17" s="5">
        <f t="shared" si="5"/>
        <v>11</v>
      </c>
      <c r="CS17" s="5">
        <f t="shared" si="5"/>
        <v>19</v>
      </c>
      <c r="CV17" s="16"/>
      <c r="CW17" s="16"/>
      <c r="CY17" s="16"/>
      <c r="CZ17" s="16"/>
    </row>
    <row r="18" spans="1:104" x14ac:dyDescent="0.2">
      <c r="A18" s="13">
        <v>7</v>
      </c>
      <c r="B18" s="13" t="s">
        <v>42</v>
      </c>
      <c r="C18" s="13" t="s">
        <v>34</v>
      </c>
      <c r="D18" s="14"/>
      <c r="E18" s="15"/>
      <c r="F18" s="15">
        <v>213.25</v>
      </c>
      <c r="G18" s="15"/>
      <c r="H18" s="15">
        <v>210</v>
      </c>
      <c r="I18" s="15">
        <v>208</v>
      </c>
      <c r="J18" s="15">
        <v>231.28</v>
      </c>
      <c r="K18" s="15"/>
      <c r="L18" s="15">
        <v>199.33333333333334</v>
      </c>
      <c r="M18" s="15"/>
      <c r="N18" s="15">
        <v>203.25</v>
      </c>
      <c r="O18" s="15"/>
      <c r="P18" s="15">
        <v>215.6</v>
      </c>
      <c r="Q18" s="15"/>
      <c r="R18" s="15">
        <v>209.25</v>
      </c>
      <c r="S18" s="15">
        <v>140</v>
      </c>
      <c r="T18" s="15">
        <v>170</v>
      </c>
      <c r="U18" s="15">
        <v>170.5</v>
      </c>
      <c r="V18" s="15">
        <v>187.66666666666666</v>
      </c>
      <c r="W18" s="15"/>
      <c r="X18" s="15">
        <v>227.2</v>
      </c>
      <c r="Y18" s="15"/>
      <c r="Z18" s="15">
        <v>193.9</v>
      </c>
      <c r="AA18" s="15">
        <v>209.4</v>
      </c>
      <c r="AB18" s="15">
        <v>209.4</v>
      </c>
      <c r="AC18" s="13">
        <v>7</v>
      </c>
      <c r="AD18" s="13" t="s">
        <v>42</v>
      </c>
      <c r="AE18" s="13" t="s">
        <v>34</v>
      </c>
      <c r="AF18" s="14"/>
      <c r="AG18" s="15">
        <v>227.75</v>
      </c>
      <c r="AH18" s="15">
        <v>240</v>
      </c>
      <c r="AI18" s="15">
        <v>206</v>
      </c>
      <c r="AJ18" s="15"/>
      <c r="AK18" s="15">
        <v>237</v>
      </c>
      <c r="AL18" s="15">
        <v>237</v>
      </c>
      <c r="AM18" s="15">
        <v>174</v>
      </c>
      <c r="AN18" s="15">
        <v>189</v>
      </c>
      <c r="AO18" s="15"/>
      <c r="AP18" s="15">
        <v>201.66666666666666</v>
      </c>
      <c r="AQ18" s="15">
        <v>206.66666666666666</v>
      </c>
      <c r="AR18" s="15">
        <v>206.66666666666666</v>
      </c>
      <c r="AS18" s="15">
        <v>170.5</v>
      </c>
      <c r="AT18" s="15">
        <v>187.66666666666666</v>
      </c>
      <c r="AU18" s="15"/>
      <c r="AV18" s="15">
        <v>209</v>
      </c>
      <c r="AW18" s="15"/>
      <c r="AX18" s="15">
        <v>182.2</v>
      </c>
      <c r="AY18" s="15">
        <v>194.98166666666668</v>
      </c>
      <c r="AZ18" s="15">
        <v>206.16649999999998</v>
      </c>
      <c r="BA18" s="15">
        <v>200.57408333333333</v>
      </c>
      <c r="BB18" s="3">
        <f t="shared" si="3"/>
        <v>0</v>
      </c>
      <c r="BC18" s="3">
        <f t="shared" si="3"/>
        <v>1</v>
      </c>
      <c r="BD18" s="3">
        <f t="shared" si="0"/>
        <v>0</v>
      </c>
      <c r="BE18" s="3">
        <f t="shared" si="0"/>
        <v>1</v>
      </c>
      <c r="BF18" s="3">
        <f t="shared" si="0"/>
        <v>1</v>
      </c>
      <c r="BG18" s="3">
        <f t="shared" si="0"/>
        <v>1</v>
      </c>
      <c r="BH18" s="3">
        <f t="shared" si="0"/>
        <v>0</v>
      </c>
      <c r="BI18" s="3">
        <f t="shared" si="0"/>
        <v>1</v>
      </c>
      <c r="BJ18" s="3">
        <f t="shared" si="0"/>
        <v>0</v>
      </c>
      <c r="BK18" s="3">
        <f t="shared" si="0"/>
        <v>1</v>
      </c>
      <c r="BL18" s="3">
        <f t="shared" si="0"/>
        <v>0</v>
      </c>
      <c r="BM18" s="3">
        <f t="shared" si="0"/>
        <v>1</v>
      </c>
      <c r="BN18" s="3">
        <f t="shared" si="0"/>
        <v>0</v>
      </c>
      <c r="BO18" s="3">
        <f t="shared" si="0"/>
        <v>1</v>
      </c>
      <c r="BP18" s="3">
        <f t="shared" si="0"/>
        <v>1</v>
      </c>
      <c r="BQ18" s="3">
        <f t="shared" si="1"/>
        <v>1</v>
      </c>
      <c r="BR18" s="3">
        <f t="shared" si="1"/>
        <v>1</v>
      </c>
      <c r="BS18" s="3">
        <f t="shared" si="1"/>
        <v>1</v>
      </c>
      <c r="BT18" s="3">
        <f t="shared" si="1"/>
        <v>0</v>
      </c>
      <c r="BU18" s="3">
        <f t="shared" si="1"/>
        <v>1</v>
      </c>
      <c r="BV18" s="3">
        <f t="shared" si="1"/>
        <v>0</v>
      </c>
      <c r="BW18" s="3">
        <f t="shared" si="1"/>
        <v>1</v>
      </c>
      <c r="BX18" s="3">
        <f t="shared" si="1"/>
        <v>1</v>
      </c>
      <c r="BY18" s="3">
        <f t="shared" si="1"/>
        <v>1</v>
      </c>
      <c r="BZ18" s="3">
        <f t="shared" si="4"/>
        <v>1</v>
      </c>
      <c r="CA18" s="3">
        <f t="shared" si="2"/>
        <v>1</v>
      </c>
      <c r="CB18" s="3">
        <f t="shared" si="2"/>
        <v>1</v>
      </c>
      <c r="CC18" s="3">
        <f t="shared" si="2"/>
        <v>0</v>
      </c>
      <c r="CD18" s="3">
        <f t="shared" si="2"/>
        <v>1</v>
      </c>
      <c r="CE18" s="3">
        <f t="shared" si="2"/>
        <v>1</v>
      </c>
      <c r="CF18" s="3">
        <f t="shared" si="2"/>
        <v>1</v>
      </c>
      <c r="CG18" s="3">
        <f t="shared" si="2"/>
        <v>1</v>
      </c>
      <c r="CH18" s="3">
        <f t="shared" si="2"/>
        <v>0</v>
      </c>
      <c r="CI18" s="3">
        <f t="shared" si="2"/>
        <v>1</v>
      </c>
      <c r="CJ18" s="3">
        <f t="shared" si="2"/>
        <v>1</v>
      </c>
      <c r="CK18" s="3">
        <f t="shared" si="2"/>
        <v>1</v>
      </c>
      <c r="CL18" s="3">
        <f t="shared" si="2"/>
        <v>1</v>
      </c>
      <c r="CM18" s="3">
        <f t="shared" si="2"/>
        <v>1</v>
      </c>
      <c r="CN18" s="3">
        <f t="shared" si="2"/>
        <v>0</v>
      </c>
      <c r="CO18" s="3">
        <f t="shared" si="2"/>
        <v>1</v>
      </c>
      <c r="CP18" s="3">
        <f t="shared" si="2"/>
        <v>0</v>
      </c>
      <c r="CQ18" s="3">
        <f t="shared" si="2"/>
        <v>1</v>
      </c>
      <c r="CR18" s="5">
        <f t="shared" si="5"/>
        <v>10</v>
      </c>
      <c r="CS18" s="5">
        <f t="shared" si="5"/>
        <v>20</v>
      </c>
      <c r="CV18" s="16"/>
      <c r="CW18" s="16"/>
      <c r="CY18" s="16"/>
      <c r="CZ18" s="16"/>
    </row>
    <row r="19" spans="1:104" x14ac:dyDescent="0.2">
      <c r="A19" s="13">
        <v>8</v>
      </c>
      <c r="B19" s="13" t="s">
        <v>43</v>
      </c>
      <c r="C19" s="13" t="s">
        <v>34</v>
      </c>
      <c r="D19" s="14" t="s">
        <v>44</v>
      </c>
      <c r="E19" s="15"/>
      <c r="F19" s="15">
        <v>78.8</v>
      </c>
      <c r="G19" s="15"/>
      <c r="H19" s="15">
        <v>88</v>
      </c>
      <c r="I19" s="15">
        <v>86.12</v>
      </c>
      <c r="J19" s="15">
        <v>96.12</v>
      </c>
      <c r="K19" s="15"/>
      <c r="L19" s="15">
        <v>69</v>
      </c>
      <c r="M19" s="15"/>
      <c r="N19" s="15">
        <v>82</v>
      </c>
      <c r="O19" s="15"/>
      <c r="P19" s="15">
        <v>120.25</v>
      </c>
      <c r="Q19" s="15"/>
      <c r="R19" s="15">
        <v>85.474999999999994</v>
      </c>
      <c r="S19" s="15">
        <v>90</v>
      </c>
      <c r="T19" s="15">
        <v>120</v>
      </c>
      <c r="U19" s="15">
        <v>111.5</v>
      </c>
      <c r="V19" s="15">
        <v>115.5</v>
      </c>
      <c r="W19" s="15"/>
      <c r="X19" s="15">
        <v>103.6</v>
      </c>
      <c r="Y19" s="15">
        <v>92.5</v>
      </c>
      <c r="Z19" s="15">
        <v>94.4</v>
      </c>
      <c r="AA19" s="15">
        <v>78.2</v>
      </c>
      <c r="AB19" s="15">
        <v>80.8</v>
      </c>
      <c r="AC19" s="13">
        <v>8</v>
      </c>
      <c r="AD19" s="13" t="s">
        <v>43</v>
      </c>
      <c r="AE19" s="13" t="s">
        <v>34</v>
      </c>
      <c r="AF19" s="14" t="s">
        <v>44</v>
      </c>
      <c r="AG19" s="15">
        <v>87.5</v>
      </c>
      <c r="AH19" s="15"/>
      <c r="AI19" s="15">
        <v>132.5</v>
      </c>
      <c r="AJ19" s="15"/>
      <c r="AK19" s="15">
        <v>103.66666666666667</v>
      </c>
      <c r="AL19" s="15">
        <v>113.66666666666667</v>
      </c>
      <c r="AM19" s="15">
        <v>112</v>
      </c>
      <c r="AN19" s="15">
        <v>60</v>
      </c>
      <c r="AO19" s="15"/>
      <c r="AP19" s="15">
        <v>130.33333333333334</v>
      </c>
      <c r="AQ19" s="15">
        <v>77.75</v>
      </c>
      <c r="AR19" s="15">
        <v>77.75</v>
      </c>
      <c r="AS19" s="15">
        <v>111.5</v>
      </c>
      <c r="AT19" s="15">
        <v>115.5</v>
      </c>
      <c r="AU19" s="15"/>
      <c r="AV19" s="15">
        <v>104.9</v>
      </c>
      <c r="AW19" s="15"/>
      <c r="AX19" s="15">
        <v>86.8</v>
      </c>
      <c r="AY19" s="15">
        <v>98.476060606060614</v>
      </c>
      <c r="AZ19" s="15">
        <v>95.941842105263163</v>
      </c>
      <c r="BA19" s="15">
        <v>97.208951355661895</v>
      </c>
      <c r="BB19" s="3">
        <f>IF(E19&gt;0,1,0)</f>
        <v>0</v>
      </c>
      <c r="BC19" s="3">
        <f t="shared" si="3"/>
        <v>1</v>
      </c>
      <c r="BD19" s="3">
        <f t="shared" si="0"/>
        <v>0</v>
      </c>
      <c r="BE19" s="3">
        <f t="shared" si="0"/>
        <v>1</v>
      </c>
      <c r="BF19" s="3">
        <f t="shared" si="0"/>
        <v>1</v>
      </c>
      <c r="BG19" s="3">
        <f t="shared" si="0"/>
        <v>1</v>
      </c>
      <c r="BH19" s="3">
        <f t="shared" si="0"/>
        <v>0</v>
      </c>
      <c r="BI19" s="3">
        <f t="shared" si="0"/>
        <v>1</v>
      </c>
      <c r="BJ19" s="3">
        <f t="shared" si="0"/>
        <v>0</v>
      </c>
      <c r="BK19" s="3">
        <f t="shared" si="0"/>
        <v>1</v>
      </c>
      <c r="BL19" s="3">
        <f t="shared" si="0"/>
        <v>0</v>
      </c>
      <c r="BM19" s="3">
        <f t="shared" si="0"/>
        <v>1</v>
      </c>
      <c r="BN19" s="3">
        <f t="shared" si="0"/>
        <v>0</v>
      </c>
      <c r="BO19" s="3">
        <f t="shared" si="0"/>
        <v>1</v>
      </c>
      <c r="BP19" s="3">
        <f t="shared" si="0"/>
        <v>1</v>
      </c>
      <c r="BQ19" s="3">
        <f t="shared" si="1"/>
        <v>1</v>
      </c>
      <c r="BR19" s="3">
        <f t="shared" si="1"/>
        <v>1</v>
      </c>
      <c r="BS19" s="3">
        <f t="shared" si="1"/>
        <v>1</v>
      </c>
      <c r="BT19" s="3">
        <f t="shared" si="1"/>
        <v>0</v>
      </c>
      <c r="BU19" s="3">
        <f t="shared" si="1"/>
        <v>1</v>
      </c>
      <c r="BV19" s="3">
        <f t="shared" si="1"/>
        <v>1</v>
      </c>
      <c r="BW19" s="3">
        <f t="shared" si="1"/>
        <v>1</v>
      </c>
      <c r="BX19" s="3">
        <f t="shared" si="1"/>
        <v>1</v>
      </c>
      <c r="BY19" s="3">
        <f t="shared" si="1"/>
        <v>1</v>
      </c>
      <c r="BZ19" s="3">
        <f t="shared" si="4"/>
        <v>1</v>
      </c>
      <c r="CA19" s="3">
        <f t="shared" si="2"/>
        <v>0</v>
      </c>
      <c r="CB19" s="3">
        <f t="shared" si="2"/>
        <v>1</v>
      </c>
      <c r="CC19" s="3">
        <f t="shared" si="2"/>
        <v>0</v>
      </c>
      <c r="CD19" s="3">
        <f t="shared" si="2"/>
        <v>1</v>
      </c>
      <c r="CE19" s="3">
        <f t="shared" si="2"/>
        <v>1</v>
      </c>
      <c r="CF19" s="3">
        <f t="shared" si="2"/>
        <v>1</v>
      </c>
      <c r="CG19" s="3">
        <f t="shared" si="2"/>
        <v>1</v>
      </c>
      <c r="CH19" s="3">
        <f t="shared" si="2"/>
        <v>0</v>
      </c>
      <c r="CI19" s="3">
        <f t="shared" si="2"/>
        <v>1</v>
      </c>
      <c r="CJ19" s="3">
        <f t="shared" si="2"/>
        <v>1</v>
      </c>
      <c r="CK19" s="3">
        <f t="shared" si="2"/>
        <v>1</v>
      </c>
      <c r="CL19" s="3">
        <f t="shared" si="2"/>
        <v>1</v>
      </c>
      <c r="CM19" s="3">
        <f t="shared" si="2"/>
        <v>1</v>
      </c>
      <c r="CN19" s="3">
        <f t="shared" si="2"/>
        <v>0</v>
      </c>
      <c r="CO19" s="3">
        <f t="shared" si="2"/>
        <v>1</v>
      </c>
      <c r="CP19" s="3">
        <f t="shared" si="2"/>
        <v>0</v>
      </c>
      <c r="CQ19" s="3">
        <f t="shared" si="2"/>
        <v>1</v>
      </c>
      <c r="CR19" s="5">
        <f t="shared" si="5"/>
        <v>11</v>
      </c>
      <c r="CS19" s="5">
        <f t="shared" si="5"/>
        <v>19</v>
      </c>
      <c r="CV19" s="16"/>
      <c r="CW19" s="16"/>
      <c r="CY19" s="16"/>
      <c r="CZ19" s="16"/>
    </row>
    <row r="20" spans="1:104" x14ac:dyDescent="0.2">
      <c r="A20" s="11"/>
      <c r="B20" s="11" t="s">
        <v>45</v>
      </c>
      <c r="C20" s="11"/>
      <c r="D20" s="17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1"/>
      <c r="AD20" s="11" t="s">
        <v>45</v>
      </c>
      <c r="AE20" s="11"/>
      <c r="AF20" s="17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C20" s="3">
        <f t="shared" si="3"/>
        <v>0</v>
      </c>
      <c r="BD20" s="3">
        <f t="shared" si="0"/>
        <v>0</v>
      </c>
      <c r="BE20" s="3">
        <f t="shared" si="0"/>
        <v>0</v>
      </c>
      <c r="BF20" s="3">
        <f t="shared" si="0"/>
        <v>0</v>
      </c>
      <c r="BG20" s="3">
        <f t="shared" si="0"/>
        <v>0</v>
      </c>
      <c r="BH20" s="3">
        <f t="shared" si="0"/>
        <v>0</v>
      </c>
      <c r="BI20" s="3">
        <f t="shared" si="0"/>
        <v>0</v>
      </c>
      <c r="BJ20" s="3">
        <f t="shared" si="0"/>
        <v>0</v>
      </c>
      <c r="BK20" s="3">
        <f t="shared" si="0"/>
        <v>0</v>
      </c>
      <c r="BL20" s="3">
        <f t="shared" si="0"/>
        <v>0</v>
      </c>
      <c r="BM20" s="3">
        <f t="shared" si="0"/>
        <v>0</v>
      </c>
      <c r="BN20" s="3">
        <f t="shared" si="0"/>
        <v>0</v>
      </c>
      <c r="BO20" s="3">
        <f t="shared" si="0"/>
        <v>0</v>
      </c>
      <c r="BP20" s="3">
        <f t="shared" si="0"/>
        <v>0</v>
      </c>
      <c r="BQ20" s="3">
        <f t="shared" si="1"/>
        <v>0</v>
      </c>
      <c r="BR20" s="3">
        <f t="shared" si="1"/>
        <v>0</v>
      </c>
      <c r="BS20" s="3">
        <f t="shared" si="1"/>
        <v>0</v>
      </c>
      <c r="BT20" s="3">
        <f t="shared" si="1"/>
        <v>0</v>
      </c>
      <c r="BU20" s="3">
        <f t="shared" si="1"/>
        <v>0</v>
      </c>
      <c r="BV20" s="3">
        <f t="shared" si="1"/>
        <v>0</v>
      </c>
      <c r="BW20" s="3">
        <f t="shared" si="1"/>
        <v>0</v>
      </c>
      <c r="BX20" s="3">
        <f t="shared" si="1"/>
        <v>0</v>
      </c>
      <c r="BY20" s="3">
        <f t="shared" si="1"/>
        <v>0</v>
      </c>
      <c r="BZ20" s="3">
        <f t="shared" si="4"/>
        <v>0</v>
      </c>
      <c r="CA20" s="3">
        <f t="shared" si="2"/>
        <v>0</v>
      </c>
      <c r="CB20" s="3">
        <f t="shared" si="2"/>
        <v>0</v>
      </c>
      <c r="CC20" s="3">
        <f t="shared" si="2"/>
        <v>0</v>
      </c>
      <c r="CD20" s="3">
        <f t="shared" si="2"/>
        <v>0</v>
      </c>
      <c r="CE20" s="3">
        <f t="shared" si="2"/>
        <v>0</v>
      </c>
      <c r="CF20" s="3">
        <f t="shared" si="2"/>
        <v>0</v>
      </c>
      <c r="CG20" s="3">
        <f t="shared" si="2"/>
        <v>0</v>
      </c>
      <c r="CH20" s="3">
        <f t="shared" si="2"/>
        <v>0</v>
      </c>
      <c r="CI20" s="3">
        <f t="shared" si="2"/>
        <v>0</v>
      </c>
      <c r="CJ20" s="3">
        <f t="shared" si="2"/>
        <v>0</v>
      </c>
      <c r="CK20" s="3">
        <f t="shared" si="2"/>
        <v>0</v>
      </c>
      <c r="CL20" s="3">
        <f t="shared" si="2"/>
        <v>0</v>
      </c>
      <c r="CM20" s="3">
        <f t="shared" si="2"/>
        <v>0</v>
      </c>
      <c r="CN20" s="3">
        <f t="shared" si="2"/>
        <v>0</v>
      </c>
      <c r="CO20" s="3">
        <f t="shared" si="2"/>
        <v>0</v>
      </c>
      <c r="CP20" s="3">
        <f t="shared" si="2"/>
        <v>0</v>
      </c>
      <c r="CQ20" s="3">
        <f t="shared" si="2"/>
        <v>0</v>
      </c>
      <c r="CV20" s="16"/>
      <c r="CW20" s="16"/>
      <c r="CY20" s="16"/>
      <c r="CZ20" s="16"/>
    </row>
    <row r="21" spans="1:104" x14ac:dyDescent="0.2">
      <c r="A21" s="13">
        <v>9</v>
      </c>
      <c r="B21" s="13" t="s">
        <v>46</v>
      </c>
      <c r="C21" s="13" t="s">
        <v>34</v>
      </c>
      <c r="D21" s="14"/>
      <c r="E21" s="15">
        <v>142.5</v>
      </c>
      <c r="F21" s="15">
        <v>342.25</v>
      </c>
      <c r="G21" s="15"/>
      <c r="H21" s="15">
        <v>391</v>
      </c>
      <c r="I21" s="15">
        <v>317.75</v>
      </c>
      <c r="J21" s="15">
        <v>375.43</v>
      </c>
      <c r="K21" s="15">
        <v>296.66666666666669</v>
      </c>
      <c r="L21" s="15">
        <v>416</v>
      </c>
      <c r="M21" s="15"/>
      <c r="N21" s="15">
        <v>362.58333333333331</v>
      </c>
      <c r="O21" s="15"/>
      <c r="P21" s="15">
        <v>312.5</v>
      </c>
      <c r="Q21" s="15">
        <v>237.75</v>
      </c>
      <c r="R21" s="15">
        <v>356.2</v>
      </c>
      <c r="S21" s="15">
        <v>260</v>
      </c>
      <c r="T21" s="15">
        <v>280</v>
      </c>
      <c r="U21" s="15">
        <v>279</v>
      </c>
      <c r="V21" s="15">
        <v>362.6</v>
      </c>
      <c r="W21" s="15">
        <v>322.39999999999998</v>
      </c>
      <c r="X21" s="15">
        <v>426</v>
      </c>
      <c r="Y21" s="15"/>
      <c r="Z21" s="15">
        <v>325.5</v>
      </c>
      <c r="AA21" s="15">
        <v>350.25</v>
      </c>
      <c r="AB21" s="15">
        <v>351.5</v>
      </c>
      <c r="AC21" s="13">
        <v>9</v>
      </c>
      <c r="AD21" s="13" t="s">
        <v>46</v>
      </c>
      <c r="AE21" s="13" t="s">
        <v>34</v>
      </c>
      <c r="AF21" s="14"/>
      <c r="AG21" s="15">
        <v>354.8</v>
      </c>
      <c r="AH21" s="15"/>
      <c r="AI21" s="15">
        <v>328</v>
      </c>
      <c r="AJ21" s="15"/>
      <c r="AK21" s="15">
        <v>383.33333333333331</v>
      </c>
      <c r="AL21" s="15">
        <v>383.33333333333331</v>
      </c>
      <c r="AM21" s="15">
        <v>340</v>
      </c>
      <c r="AN21" s="15">
        <v>214</v>
      </c>
      <c r="AO21" s="15"/>
      <c r="AP21" s="15">
        <v>274.33333333333331</v>
      </c>
      <c r="AQ21" s="15">
        <v>352.4</v>
      </c>
      <c r="AR21" s="15">
        <v>352.4</v>
      </c>
      <c r="AS21" s="15">
        <v>279</v>
      </c>
      <c r="AT21" s="15">
        <v>362.6</v>
      </c>
      <c r="AU21" s="15"/>
      <c r="AV21" s="15">
        <v>374.4</v>
      </c>
      <c r="AW21" s="15"/>
      <c r="AX21" s="15">
        <v>361.66666666666669</v>
      </c>
      <c r="AY21" s="15">
        <v>303.13214285714287</v>
      </c>
      <c r="AZ21" s="15">
        <v>348.64719298245609</v>
      </c>
      <c r="BA21" s="15">
        <v>325.88966791979948</v>
      </c>
      <c r="BB21" s="3">
        <f t="shared" si="3"/>
        <v>1</v>
      </c>
      <c r="BC21" s="3">
        <f t="shared" si="3"/>
        <v>1</v>
      </c>
      <c r="BD21" s="3">
        <f t="shared" si="0"/>
        <v>0</v>
      </c>
      <c r="BE21" s="3">
        <f t="shared" si="0"/>
        <v>1</v>
      </c>
      <c r="BF21" s="3">
        <f t="shared" si="0"/>
        <v>1</v>
      </c>
      <c r="BG21" s="3">
        <f t="shared" si="0"/>
        <v>1</v>
      </c>
      <c r="BH21" s="3">
        <f t="shared" si="0"/>
        <v>1</v>
      </c>
      <c r="BI21" s="3">
        <f t="shared" si="0"/>
        <v>1</v>
      </c>
      <c r="BJ21" s="3">
        <f t="shared" si="0"/>
        <v>0</v>
      </c>
      <c r="BK21" s="3">
        <f t="shared" si="0"/>
        <v>1</v>
      </c>
      <c r="BL21" s="3">
        <f t="shared" si="0"/>
        <v>0</v>
      </c>
      <c r="BM21" s="3">
        <f t="shared" si="0"/>
        <v>1</v>
      </c>
      <c r="BN21" s="3">
        <f t="shared" si="0"/>
        <v>1</v>
      </c>
      <c r="BO21" s="3">
        <f t="shared" si="0"/>
        <v>1</v>
      </c>
      <c r="BP21" s="3">
        <f t="shared" si="0"/>
        <v>1</v>
      </c>
      <c r="BQ21" s="3">
        <f t="shared" si="1"/>
        <v>1</v>
      </c>
      <c r="BR21" s="3">
        <f t="shared" si="1"/>
        <v>1</v>
      </c>
      <c r="BS21" s="3">
        <f t="shared" si="1"/>
        <v>1</v>
      </c>
      <c r="BT21" s="3">
        <f t="shared" si="1"/>
        <v>1</v>
      </c>
      <c r="BU21" s="3">
        <f t="shared" si="1"/>
        <v>1</v>
      </c>
      <c r="BV21" s="3">
        <f t="shared" si="1"/>
        <v>0</v>
      </c>
      <c r="BW21" s="3">
        <f t="shared" si="1"/>
        <v>1</v>
      </c>
      <c r="BX21" s="3">
        <f t="shared" si="1"/>
        <v>1</v>
      </c>
      <c r="BY21" s="3">
        <f t="shared" si="1"/>
        <v>1</v>
      </c>
      <c r="BZ21" s="3">
        <f t="shared" si="4"/>
        <v>1</v>
      </c>
      <c r="CA21" s="3">
        <f t="shared" si="2"/>
        <v>0</v>
      </c>
      <c r="CB21" s="3">
        <f t="shared" si="2"/>
        <v>1</v>
      </c>
      <c r="CC21" s="3">
        <f t="shared" si="2"/>
        <v>0</v>
      </c>
      <c r="CD21" s="3">
        <f t="shared" si="2"/>
        <v>1</v>
      </c>
      <c r="CE21" s="3">
        <f t="shared" si="2"/>
        <v>1</v>
      </c>
      <c r="CF21" s="3">
        <f t="shared" si="2"/>
        <v>1</v>
      </c>
      <c r="CG21" s="3">
        <f t="shared" si="2"/>
        <v>1</v>
      </c>
      <c r="CH21" s="3">
        <f t="shared" si="2"/>
        <v>0</v>
      </c>
      <c r="CI21" s="3">
        <f t="shared" si="2"/>
        <v>1</v>
      </c>
      <c r="CJ21" s="3">
        <f t="shared" si="2"/>
        <v>1</v>
      </c>
      <c r="CK21" s="3">
        <f t="shared" si="2"/>
        <v>1</v>
      </c>
      <c r="CL21" s="3">
        <f t="shared" si="2"/>
        <v>1</v>
      </c>
      <c r="CM21" s="3">
        <f t="shared" si="2"/>
        <v>1</v>
      </c>
      <c r="CN21" s="3">
        <f t="shared" si="2"/>
        <v>0</v>
      </c>
      <c r="CO21" s="3">
        <f t="shared" si="2"/>
        <v>1</v>
      </c>
      <c r="CP21" s="3">
        <f t="shared" si="2"/>
        <v>0</v>
      </c>
      <c r="CQ21" s="3">
        <f t="shared" si="2"/>
        <v>1</v>
      </c>
      <c r="CR21" s="5">
        <f t="shared" si="5"/>
        <v>14</v>
      </c>
      <c r="CS21" s="5">
        <f t="shared" si="5"/>
        <v>19</v>
      </c>
      <c r="CV21" s="16"/>
      <c r="CW21" s="16"/>
      <c r="CY21" s="16"/>
      <c r="CZ21" s="16"/>
    </row>
    <row r="22" spans="1:104" x14ac:dyDescent="0.2">
      <c r="A22" s="13">
        <v>10</v>
      </c>
      <c r="B22" s="13" t="s">
        <v>47</v>
      </c>
      <c r="C22" s="13" t="s">
        <v>34</v>
      </c>
      <c r="D22" s="14"/>
      <c r="E22" s="15"/>
      <c r="F22" s="15">
        <v>273.60000000000002</v>
      </c>
      <c r="G22" s="15"/>
      <c r="H22" s="15">
        <v>312</v>
      </c>
      <c r="I22" s="15">
        <v>327.22000000000003</v>
      </c>
      <c r="J22" s="15">
        <v>348.66</v>
      </c>
      <c r="K22" s="15">
        <v>242.5</v>
      </c>
      <c r="L22" s="15">
        <v>302.33333333333331</v>
      </c>
      <c r="M22" s="15"/>
      <c r="N22" s="15">
        <v>291.55555555555549</v>
      </c>
      <c r="O22" s="15"/>
      <c r="P22" s="15">
        <v>281</v>
      </c>
      <c r="Q22" s="15">
        <v>221.4</v>
      </c>
      <c r="R22" s="15">
        <v>282.66666666666669</v>
      </c>
      <c r="S22" s="15">
        <v>270</v>
      </c>
      <c r="T22" s="15">
        <v>290</v>
      </c>
      <c r="U22" s="15">
        <v>304.8</v>
      </c>
      <c r="V22" s="15">
        <v>404.6</v>
      </c>
      <c r="W22" s="15">
        <v>266.8</v>
      </c>
      <c r="X22" s="15">
        <v>425</v>
      </c>
      <c r="Y22" s="15">
        <v>285</v>
      </c>
      <c r="Z22" s="15">
        <v>287.39999999999998</v>
      </c>
      <c r="AA22" s="15">
        <v>273.39999999999998</v>
      </c>
      <c r="AB22" s="15">
        <v>279.39999999999998</v>
      </c>
      <c r="AC22" s="13">
        <v>10</v>
      </c>
      <c r="AD22" s="13" t="s">
        <v>47</v>
      </c>
      <c r="AE22" s="13" t="s">
        <v>34</v>
      </c>
      <c r="AF22" s="14"/>
      <c r="AG22" s="15">
        <v>287.16666666666663</v>
      </c>
      <c r="AH22" s="15"/>
      <c r="AI22" s="15">
        <v>262.5</v>
      </c>
      <c r="AJ22" s="15"/>
      <c r="AK22" s="15">
        <v>301.66666666666669</v>
      </c>
      <c r="AL22" s="15">
        <v>301.66666666666669</v>
      </c>
      <c r="AM22" s="15">
        <v>300</v>
      </c>
      <c r="AN22" s="15">
        <v>265</v>
      </c>
      <c r="AO22" s="15"/>
      <c r="AP22" s="15">
        <v>280</v>
      </c>
      <c r="AQ22" s="15">
        <v>285</v>
      </c>
      <c r="AR22" s="15">
        <v>285</v>
      </c>
      <c r="AS22" s="15">
        <v>304.8</v>
      </c>
      <c r="AT22" s="15">
        <v>404.6</v>
      </c>
      <c r="AU22" s="15"/>
      <c r="AV22" s="15">
        <v>302.44</v>
      </c>
      <c r="AW22" s="15"/>
      <c r="AX22" s="15">
        <v>289.8</v>
      </c>
      <c r="AY22" s="15">
        <v>280.8752380952381</v>
      </c>
      <c r="AZ22" s="15">
        <v>310.88011695906437</v>
      </c>
      <c r="BA22" s="15">
        <v>295.87767752715126</v>
      </c>
      <c r="BB22" s="3">
        <f t="shared" si="3"/>
        <v>0</v>
      </c>
      <c r="BC22" s="3">
        <f t="shared" si="3"/>
        <v>1</v>
      </c>
      <c r="BD22" s="3">
        <f t="shared" si="0"/>
        <v>0</v>
      </c>
      <c r="BE22" s="3">
        <f t="shared" si="0"/>
        <v>1</v>
      </c>
      <c r="BF22" s="3">
        <f t="shared" si="0"/>
        <v>1</v>
      </c>
      <c r="BG22" s="3">
        <f t="shared" si="0"/>
        <v>1</v>
      </c>
      <c r="BH22" s="3">
        <f t="shared" si="0"/>
        <v>1</v>
      </c>
      <c r="BI22" s="3">
        <f t="shared" si="0"/>
        <v>1</v>
      </c>
      <c r="BJ22" s="3">
        <f t="shared" si="0"/>
        <v>0</v>
      </c>
      <c r="BK22" s="3">
        <f t="shared" si="0"/>
        <v>1</v>
      </c>
      <c r="BL22" s="3">
        <f t="shared" si="0"/>
        <v>0</v>
      </c>
      <c r="BM22" s="3">
        <f t="shared" si="0"/>
        <v>1</v>
      </c>
      <c r="BN22" s="3">
        <f t="shared" si="0"/>
        <v>1</v>
      </c>
      <c r="BO22" s="3">
        <f t="shared" si="0"/>
        <v>1</v>
      </c>
      <c r="BP22" s="3">
        <f t="shared" si="0"/>
        <v>1</v>
      </c>
      <c r="BQ22" s="3">
        <f t="shared" si="1"/>
        <v>1</v>
      </c>
      <c r="BR22" s="3">
        <f t="shared" si="1"/>
        <v>1</v>
      </c>
      <c r="BS22" s="3">
        <f t="shared" si="1"/>
        <v>1</v>
      </c>
      <c r="BT22" s="3">
        <f t="shared" si="1"/>
        <v>1</v>
      </c>
      <c r="BU22" s="3">
        <f t="shared" si="1"/>
        <v>1</v>
      </c>
      <c r="BV22" s="3">
        <f t="shared" si="1"/>
        <v>1</v>
      </c>
      <c r="BW22" s="3">
        <f t="shared" si="1"/>
        <v>1</v>
      </c>
      <c r="BX22" s="3">
        <f t="shared" si="1"/>
        <v>1</v>
      </c>
      <c r="BY22" s="3">
        <f t="shared" si="1"/>
        <v>1</v>
      </c>
      <c r="BZ22" s="3">
        <f t="shared" si="4"/>
        <v>1</v>
      </c>
      <c r="CA22" s="3">
        <f t="shared" si="2"/>
        <v>0</v>
      </c>
      <c r="CB22" s="3">
        <f t="shared" si="2"/>
        <v>1</v>
      </c>
      <c r="CC22" s="3">
        <f t="shared" si="2"/>
        <v>0</v>
      </c>
      <c r="CD22" s="3">
        <f t="shared" si="2"/>
        <v>1</v>
      </c>
      <c r="CE22" s="3">
        <f t="shared" si="2"/>
        <v>1</v>
      </c>
      <c r="CF22" s="3">
        <f t="shared" si="2"/>
        <v>1</v>
      </c>
      <c r="CG22" s="3">
        <f t="shared" si="2"/>
        <v>1</v>
      </c>
      <c r="CH22" s="3">
        <f t="shared" si="2"/>
        <v>0</v>
      </c>
      <c r="CI22" s="3">
        <f t="shared" si="2"/>
        <v>1</v>
      </c>
      <c r="CJ22" s="3">
        <f t="shared" si="2"/>
        <v>1</v>
      </c>
      <c r="CK22" s="3">
        <f t="shared" si="2"/>
        <v>1</v>
      </c>
      <c r="CL22" s="3">
        <f t="shared" si="2"/>
        <v>1</v>
      </c>
      <c r="CM22" s="3">
        <f t="shared" si="2"/>
        <v>1</v>
      </c>
      <c r="CN22" s="3">
        <f t="shared" si="2"/>
        <v>0</v>
      </c>
      <c r="CO22" s="3">
        <f t="shared" si="2"/>
        <v>1</v>
      </c>
      <c r="CP22" s="3">
        <f t="shared" si="2"/>
        <v>0</v>
      </c>
      <c r="CQ22" s="3">
        <f t="shared" si="2"/>
        <v>1</v>
      </c>
      <c r="CR22" s="5">
        <f t="shared" si="5"/>
        <v>14</v>
      </c>
      <c r="CS22" s="5">
        <f t="shared" si="5"/>
        <v>19</v>
      </c>
      <c r="CV22" s="16"/>
      <c r="CW22" s="16"/>
      <c r="CY22" s="16"/>
      <c r="CZ22" s="16"/>
    </row>
    <row r="23" spans="1:104" ht="11.25" customHeight="1" x14ac:dyDescent="0.2">
      <c r="A23" s="11"/>
      <c r="B23" s="11" t="s">
        <v>48</v>
      </c>
      <c r="C23" s="11"/>
      <c r="D23" s="17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1"/>
      <c r="AD23" s="11" t="s">
        <v>48</v>
      </c>
      <c r="AE23" s="11"/>
      <c r="AF23" s="17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C23" s="3">
        <f t="shared" si="3"/>
        <v>0</v>
      </c>
      <c r="BD23" s="3">
        <f t="shared" si="0"/>
        <v>0</v>
      </c>
      <c r="BE23" s="3">
        <f t="shared" si="0"/>
        <v>0</v>
      </c>
      <c r="BF23" s="3">
        <f t="shared" si="0"/>
        <v>0</v>
      </c>
      <c r="BG23" s="3">
        <f t="shared" si="0"/>
        <v>0</v>
      </c>
      <c r="BH23" s="3">
        <f t="shared" si="0"/>
        <v>0</v>
      </c>
      <c r="BI23" s="3">
        <f t="shared" si="0"/>
        <v>0</v>
      </c>
      <c r="BJ23" s="3">
        <f t="shared" si="0"/>
        <v>0</v>
      </c>
      <c r="BK23" s="3">
        <f t="shared" si="0"/>
        <v>0</v>
      </c>
      <c r="BL23" s="3">
        <f t="shared" si="0"/>
        <v>0</v>
      </c>
      <c r="BM23" s="3">
        <f t="shared" si="0"/>
        <v>0</v>
      </c>
      <c r="BN23" s="3">
        <f t="shared" si="0"/>
        <v>0</v>
      </c>
      <c r="BO23" s="3">
        <f t="shared" si="0"/>
        <v>0</v>
      </c>
      <c r="BP23" s="3">
        <f t="shared" si="0"/>
        <v>0</v>
      </c>
      <c r="BQ23" s="3">
        <f t="shared" si="1"/>
        <v>0</v>
      </c>
      <c r="BR23" s="3">
        <f t="shared" si="1"/>
        <v>0</v>
      </c>
      <c r="BS23" s="3">
        <f t="shared" si="1"/>
        <v>0</v>
      </c>
      <c r="BT23" s="3">
        <f t="shared" si="1"/>
        <v>0</v>
      </c>
      <c r="BU23" s="3">
        <f t="shared" si="1"/>
        <v>0</v>
      </c>
      <c r="BV23" s="3">
        <f t="shared" si="1"/>
        <v>0</v>
      </c>
      <c r="BW23" s="3">
        <f t="shared" si="1"/>
        <v>0</v>
      </c>
      <c r="BX23" s="3">
        <f t="shared" si="1"/>
        <v>0</v>
      </c>
      <c r="BY23" s="3">
        <f t="shared" si="1"/>
        <v>0</v>
      </c>
      <c r="BZ23" s="3">
        <f t="shared" si="4"/>
        <v>0</v>
      </c>
      <c r="CA23" s="3">
        <f t="shared" si="2"/>
        <v>0</v>
      </c>
      <c r="CB23" s="3">
        <f t="shared" si="2"/>
        <v>0</v>
      </c>
      <c r="CC23" s="3">
        <f t="shared" si="2"/>
        <v>0</v>
      </c>
      <c r="CD23" s="3">
        <f t="shared" si="2"/>
        <v>0</v>
      </c>
      <c r="CE23" s="3">
        <f t="shared" si="2"/>
        <v>0</v>
      </c>
      <c r="CF23" s="3">
        <f t="shared" si="2"/>
        <v>0</v>
      </c>
      <c r="CG23" s="3">
        <f t="shared" si="2"/>
        <v>0</v>
      </c>
      <c r="CH23" s="3">
        <f t="shared" si="2"/>
        <v>0</v>
      </c>
      <c r="CI23" s="3">
        <f t="shared" si="2"/>
        <v>0</v>
      </c>
      <c r="CJ23" s="3">
        <f t="shared" si="2"/>
        <v>0</v>
      </c>
      <c r="CK23" s="3">
        <f t="shared" si="2"/>
        <v>0</v>
      </c>
      <c r="CL23" s="3">
        <f t="shared" si="2"/>
        <v>0</v>
      </c>
      <c r="CM23" s="3">
        <f t="shared" si="2"/>
        <v>0</v>
      </c>
      <c r="CN23" s="3">
        <f t="shared" si="2"/>
        <v>0</v>
      </c>
      <c r="CO23" s="3">
        <f t="shared" si="2"/>
        <v>0</v>
      </c>
      <c r="CP23" s="3">
        <f t="shared" si="2"/>
        <v>0</v>
      </c>
      <c r="CQ23" s="3">
        <f t="shared" si="2"/>
        <v>0</v>
      </c>
      <c r="CV23" s="16"/>
      <c r="CW23" s="16"/>
      <c r="CY23" s="16"/>
      <c r="CZ23" s="16"/>
    </row>
    <row r="24" spans="1:104" x14ac:dyDescent="0.2">
      <c r="A24" s="13">
        <v>11</v>
      </c>
      <c r="B24" s="13" t="s">
        <v>49</v>
      </c>
      <c r="C24" s="13" t="s">
        <v>50</v>
      </c>
      <c r="D24" s="18">
        <v>2.5000000000000001E-2</v>
      </c>
      <c r="E24" s="15">
        <v>40</v>
      </c>
      <c r="F24" s="15">
        <v>66.75</v>
      </c>
      <c r="G24" s="15"/>
      <c r="H24" s="15">
        <v>56</v>
      </c>
      <c r="I24" s="15">
        <v>47.22</v>
      </c>
      <c r="J24" s="15">
        <v>58.89</v>
      </c>
      <c r="K24" s="15">
        <v>41.333333333333336</v>
      </c>
      <c r="L24" s="15">
        <v>61.372500000000002</v>
      </c>
      <c r="M24" s="15"/>
      <c r="N24" s="15">
        <v>45.5</v>
      </c>
      <c r="O24" s="15">
        <v>51.333333333333336</v>
      </c>
      <c r="P24" s="15">
        <v>59.6</v>
      </c>
      <c r="Q24" s="15">
        <v>49</v>
      </c>
      <c r="R24" s="15">
        <v>57.3</v>
      </c>
      <c r="S24" s="15">
        <v>50</v>
      </c>
      <c r="T24" s="15">
        <v>70</v>
      </c>
      <c r="U24" s="15">
        <v>53.2</v>
      </c>
      <c r="V24" s="15">
        <v>59.8</v>
      </c>
      <c r="W24" s="15">
        <v>53.4</v>
      </c>
      <c r="X24" s="15">
        <v>84</v>
      </c>
      <c r="Y24" s="15">
        <v>48.466666666666669</v>
      </c>
      <c r="Z24" s="15">
        <v>68.099999999999994</v>
      </c>
      <c r="AA24" s="15">
        <v>49.8</v>
      </c>
      <c r="AB24" s="15">
        <v>58.2</v>
      </c>
      <c r="AC24" s="13">
        <v>11</v>
      </c>
      <c r="AD24" s="13" t="s">
        <v>49</v>
      </c>
      <c r="AE24" s="13" t="s">
        <v>50</v>
      </c>
      <c r="AF24" s="18">
        <v>2.5000000000000001E-2</v>
      </c>
      <c r="AG24" s="15">
        <v>64.5</v>
      </c>
      <c r="AH24" s="15"/>
      <c r="AI24" s="15">
        <v>46</v>
      </c>
      <c r="AJ24" s="15">
        <v>66</v>
      </c>
      <c r="AK24" s="15">
        <v>66.666666666666671</v>
      </c>
      <c r="AL24" s="15">
        <v>67.333333333333329</v>
      </c>
      <c r="AM24" s="15">
        <v>50.4</v>
      </c>
      <c r="AN24" s="15">
        <v>62.333333333333336</v>
      </c>
      <c r="AO24" s="15">
        <v>40</v>
      </c>
      <c r="AP24" s="15">
        <v>66</v>
      </c>
      <c r="AQ24" s="15">
        <v>39.6</v>
      </c>
      <c r="AR24" s="15">
        <v>39.6</v>
      </c>
      <c r="AS24" s="15">
        <v>53.2</v>
      </c>
      <c r="AT24" s="15">
        <v>59.8</v>
      </c>
      <c r="AU24" s="15">
        <v>49.68</v>
      </c>
      <c r="AV24" s="15">
        <v>56.4</v>
      </c>
      <c r="AW24" s="15">
        <v>39</v>
      </c>
      <c r="AX24" s="15">
        <v>52.8</v>
      </c>
      <c r="AY24" s="15">
        <v>49.094736842105263</v>
      </c>
      <c r="AZ24" s="15">
        <v>60.788958333333333</v>
      </c>
      <c r="BA24" s="15">
        <v>54.941847587719295</v>
      </c>
      <c r="BB24" s="3">
        <f t="shared" si="3"/>
        <v>1</v>
      </c>
      <c r="BC24" s="3">
        <f t="shared" si="3"/>
        <v>1</v>
      </c>
      <c r="BD24" s="3">
        <f t="shared" si="0"/>
        <v>0</v>
      </c>
      <c r="BE24" s="3">
        <f t="shared" si="0"/>
        <v>1</v>
      </c>
      <c r="BF24" s="3">
        <f t="shared" si="0"/>
        <v>1</v>
      </c>
      <c r="BG24" s="3">
        <f t="shared" si="0"/>
        <v>1</v>
      </c>
      <c r="BH24" s="3">
        <f t="shared" si="0"/>
        <v>1</v>
      </c>
      <c r="BI24" s="3">
        <f t="shared" si="0"/>
        <v>1</v>
      </c>
      <c r="BJ24" s="3">
        <f t="shared" si="0"/>
        <v>0</v>
      </c>
      <c r="BK24" s="3">
        <f t="shared" si="0"/>
        <v>1</v>
      </c>
      <c r="BL24" s="3">
        <f t="shared" si="0"/>
        <v>1</v>
      </c>
      <c r="BM24" s="3">
        <f t="shared" si="0"/>
        <v>1</v>
      </c>
      <c r="BN24" s="3">
        <f t="shared" si="0"/>
        <v>1</v>
      </c>
      <c r="BO24" s="3">
        <f t="shared" si="0"/>
        <v>1</v>
      </c>
      <c r="BP24" s="3">
        <f t="shared" si="0"/>
        <v>1</v>
      </c>
      <c r="BQ24" s="3">
        <f t="shared" si="1"/>
        <v>1</v>
      </c>
      <c r="BR24" s="3">
        <f t="shared" si="1"/>
        <v>1</v>
      </c>
      <c r="BS24" s="3">
        <f t="shared" si="1"/>
        <v>1</v>
      </c>
      <c r="BT24" s="3">
        <f t="shared" si="1"/>
        <v>1</v>
      </c>
      <c r="BU24" s="3">
        <f t="shared" si="1"/>
        <v>1</v>
      </c>
      <c r="BV24" s="3">
        <f t="shared" si="1"/>
        <v>1</v>
      </c>
      <c r="BW24" s="3">
        <f t="shared" si="1"/>
        <v>1</v>
      </c>
      <c r="BX24" s="3">
        <f t="shared" si="1"/>
        <v>1</v>
      </c>
      <c r="BY24" s="3">
        <f t="shared" si="1"/>
        <v>1</v>
      </c>
      <c r="BZ24" s="3">
        <f t="shared" si="4"/>
        <v>1</v>
      </c>
      <c r="CA24" s="3">
        <f t="shared" si="2"/>
        <v>0</v>
      </c>
      <c r="CB24" s="3">
        <f t="shared" si="2"/>
        <v>1</v>
      </c>
      <c r="CC24" s="3">
        <f t="shared" si="2"/>
        <v>1</v>
      </c>
      <c r="CD24" s="3">
        <f t="shared" si="2"/>
        <v>1</v>
      </c>
      <c r="CE24" s="3">
        <f t="shared" si="2"/>
        <v>1</v>
      </c>
      <c r="CF24" s="3">
        <f t="shared" si="2"/>
        <v>1</v>
      </c>
      <c r="CG24" s="3">
        <f t="shared" si="2"/>
        <v>1</v>
      </c>
      <c r="CH24" s="3">
        <f t="shared" si="2"/>
        <v>1</v>
      </c>
      <c r="CI24" s="3">
        <f t="shared" si="2"/>
        <v>1</v>
      </c>
      <c r="CJ24" s="3">
        <f t="shared" si="2"/>
        <v>1</v>
      </c>
      <c r="CK24" s="3">
        <f t="shared" si="2"/>
        <v>1</v>
      </c>
      <c r="CL24" s="3">
        <f t="shared" si="2"/>
        <v>1</v>
      </c>
      <c r="CM24" s="3">
        <f t="shared" si="2"/>
        <v>1</v>
      </c>
      <c r="CN24" s="3">
        <f t="shared" si="2"/>
        <v>1</v>
      </c>
      <c r="CO24" s="3">
        <f t="shared" si="2"/>
        <v>1</v>
      </c>
      <c r="CP24" s="3">
        <f t="shared" si="2"/>
        <v>1</v>
      </c>
      <c r="CQ24" s="3">
        <f t="shared" si="2"/>
        <v>1</v>
      </c>
      <c r="CR24" s="5">
        <f t="shared" si="5"/>
        <v>19</v>
      </c>
      <c r="CS24" s="5">
        <f t="shared" si="5"/>
        <v>20</v>
      </c>
      <c r="CV24" s="16"/>
      <c r="CW24" s="16"/>
      <c r="CY24" s="16"/>
      <c r="CZ24" s="16"/>
    </row>
    <row r="25" spans="1:104" x14ac:dyDescent="0.2">
      <c r="A25" s="13">
        <v>12</v>
      </c>
      <c r="B25" s="13" t="s">
        <v>51</v>
      </c>
      <c r="C25" s="13" t="s">
        <v>34</v>
      </c>
      <c r="D25" s="19">
        <v>0.2</v>
      </c>
      <c r="E25" s="15">
        <v>206.05</v>
      </c>
      <c r="F25" s="15">
        <v>277.27499999999998</v>
      </c>
      <c r="G25" s="15"/>
      <c r="H25" s="15">
        <v>328</v>
      </c>
      <c r="I25" s="15">
        <v>212.12</v>
      </c>
      <c r="J25" s="15">
        <v>233.75</v>
      </c>
      <c r="K25" s="15">
        <v>292.5</v>
      </c>
      <c r="L25" s="15">
        <v>315</v>
      </c>
      <c r="M25" s="15"/>
      <c r="N25" s="15">
        <v>240.83333333333334</v>
      </c>
      <c r="O25" s="15">
        <v>200</v>
      </c>
      <c r="P25" s="15">
        <v>302.5</v>
      </c>
      <c r="Q25" s="15">
        <v>164.15</v>
      </c>
      <c r="R25" s="15">
        <v>263.32</v>
      </c>
      <c r="S25" s="15">
        <v>150</v>
      </c>
      <c r="T25" s="15">
        <v>170</v>
      </c>
      <c r="U25" s="15">
        <v>217.2</v>
      </c>
      <c r="V25" s="15">
        <v>322</v>
      </c>
      <c r="W25" s="15">
        <f>59.4/0.25</f>
        <v>237.6</v>
      </c>
      <c r="X25" s="15">
        <f>67/0.25</f>
        <v>268</v>
      </c>
      <c r="Y25" s="15">
        <v>119</v>
      </c>
      <c r="Z25" s="15">
        <v>174.66666666666669</v>
      </c>
      <c r="AA25" s="15">
        <v>201</v>
      </c>
      <c r="AB25" s="15">
        <v>231.25</v>
      </c>
      <c r="AC25" s="13">
        <v>12</v>
      </c>
      <c r="AD25" s="13" t="s">
        <v>51</v>
      </c>
      <c r="AE25" s="13" t="s">
        <v>34</v>
      </c>
      <c r="AF25" s="19">
        <v>0.2</v>
      </c>
      <c r="AG25" s="15">
        <v>287.16666666666669</v>
      </c>
      <c r="AH25" s="15"/>
      <c r="AI25" s="15">
        <v>118.33333333333333</v>
      </c>
      <c r="AJ25" s="15">
        <v>69</v>
      </c>
      <c r="AK25" s="15">
        <v>246.33333333333334</v>
      </c>
      <c r="AL25" s="15">
        <v>246.33333333333334</v>
      </c>
      <c r="AM25" s="15">
        <v>320</v>
      </c>
      <c r="AN25" s="15">
        <v>302</v>
      </c>
      <c r="AO25" s="15"/>
      <c r="AP25" s="15">
        <v>213.125</v>
      </c>
      <c r="AQ25" s="15">
        <v>195.6</v>
      </c>
      <c r="AR25" s="15">
        <v>231.1</v>
      </c>
      <c r="AS25" s="15">
        <v>217.2</v>
      </c>
      <c r="AT25" s="15">
        <v>322</v>
      </c>
      <c r="AU25" s="15">
        <v>136</v>
      </c>
      <c r="AV25" s="15">
        <v>224</v>
      </c>
      <c r="AW25" s="15">
        <v>225</v>
      </c>
      <c r="AX25" s="15">
        <v>222.8</v>
      </c>
      <c r="AY25" s="15">
        <v>208.06962962962965</v>
      </c>
      <c r="AZ25" s="15">
        <v>247.8476666666667</v>
      </c>
      <c r="BA25" s="15">
        <v>227.95864814814817</v>
      </c>
      <c r="BB25" s="3">
        <f t="shared" si="3"/>
        <v>1</v>
      </c>
      <c r="BC25" s="3">
        <f t="shared" si="3"/>
        <v>1</v>
      </c>
      <c r="BD25" s="3">
        <f t="shared" si="0"/>
        <v>0</v>
      </c>
      <c r="BE25" s="3">
        <f t="shared" si="0"/>
        <v>1</v>
      </c>
      <c r="BF25" s="3">
        <f t="shared" si="0"/>
        <v>1</v>
      </c>
      <c r="BG25" s="3">
        <f t="shared" si="0"/>
        <v>1</v>
      </c>
      <c r="BH25" s="3">
        <f t="shared" si="0"/>
        <v>1</v>
      </c>
      <c r="BI25" s="3">
        <f t="shared" si="0"/>
        <v>1</v>
      </c>
      <c r="BJ25" s="3">
        <f t="shared" si="0"/>
        <v>0</v>
      </c>
      <c r="BK25" s="3">
        <f t="shared" si="0"/>
        <v>1</v>
      </c>
      <c r="BL25" s="3">
        <f t="shared" si="0"/>
        <v>1</v>
      </c>
      <c r="BM25" s="3">
        <f t="shared" si="0"/>
        <v>1</v>
      </c>
      <c r="BN25" s="3">
        <f t="shared" si="0"/>
        <v>1</v>
      </c>
      <c r="BO25" s="3">
        <f t="shared" si="0"/>
        <v>1</v>
      </c>
      <c r="BP25" s="3">
        <f t="shared" si="0"/>
        <v>1</v>
      </c>
      <c r="BQ25" s="3">
        <f t="shared" si="1"/>
        <v>1</v>
      </c>
      <c r="BR25" s="3">
        <f t="shared" si="1"/>
        <v>1</v>
      </c>
      <c r="BS25" s="3">
        <f t="shared" si="1"/>
        <v>1</v>
      </c>
      <c r="BT25" s="3">
        <f t="shared" si="1"/>
        <v>1</v>
      </c>
      <c r="BU25" s="3">
        <f t="shared" si="1"/>
        <v>1</v>
      </c>
      <c r="BV25" s="3">
        <f t="shared" si="1"/>
        <v>1</v>
      </c>
      <c r="BW25" s="3">
        <f t="shared" si="1"/>
        <v>1</v>
      </c>
      <c r="BX25" s="3">
        <f t="shared" si="1"/>
        <v>1</v>
      </c>
      <c r="BY25" s="3">
        <f t="shared" si="1"/>
        <v>1</v>
      </c>
      <c r="BZ25" s="3">
        <f t="shared" si="4"/>
        <v>1</v>
      </c>
      <c r="CA25" s="3">
        <f t="shared" si="2"/>
        <v>0</v>
      </c>
      <c r="CB25" s="3">
        <f t="shared" ref="CB25:CQ40" si="6">IF(AI25&gt;0,1,0)</f>
        <v>1</v>
      </c>
      <c r="CC25" s="3">
        <f t="shared" si="6"/>
        <v>1</v>
      </c>
      <c r="CD25" s="3">
        <f t="shared" si="6"/>
        <v>1</v>
      </c>
      <c r="CE25" s="3">
        <f t="shared" si="6"/>
        <v>1</v>
      </c>
      <c r="CF25" s="3">
        <f t="shared" si="6"/>
        <v>1</v>
      </c>
      <c r="CG25" s="3">
        <f t="shared" si="6"/>
        <v>1</v>
      </c>
      <c r="CH25" s="3">
        <f t="shared" si="6"/>
        <v>0</v>
      </c>
      <c r="CI25" s="3">
        <f t="shared" si="6"/>
        <v>1</v>
      </c>
      <c r="CJ25" s="3">
        <f t="shared" si="6"/>
        <v>1</v>
      </c>
      <c r="CK25" s="3">
        <f t="shared" si="6"/>
        <v>1</v>
      </c>
      <c r="CL25" s="3">
        <f t="shared" si="6"/>
        <v>1</v>
      </c>
      <c r="CM25" s="3">
        <f t="shared" si="6"/>
        <v>1</v>
      </c>
      <c r="CN25" s="3">
        <f t="shared" si="6"/>
        <v>1</v>
      </c>
      <c r="CO25" s="3">
        <f t="shared" si="6"/>
        <v>1</v>
      </c>
      <c r="CP25" s="3">
        <f t="shared" si="6"/>
        <v>1</v>
      </c>
      <c r="CQ25" s="3">
        <f t="shared" si="6"/>
        <v>1</v>
      </c>
      <c r="CR25" s="5">
        <f t="shared" si="5"/>
        <v>18</v>
      </c>
      <c r="CS25" s="5">
        <f t="shared" si="5"/>
        <v>20</v>
      </c>
      <c r="CV25" s="16"/>
      <c r="CW25" s="16"/>
      <c r="CY25" s="16"/>
      <c r="CZ25" s="16"/>
    </row>
    <row r="26" spans="1:104" x14ac:dyDescent="0.2">
      <c r="A26" s="13">
        <v>13</v>
      </c>
      <c r="B26" s="13" t="s">
        <v>52</v>
      </c>
      <c r="C26" s="13" t="s">
        <v>34</v>
      </c>
      <c r="D26" s="19">
        <v>0.45</v>
      </c>
      <c r="E26" s="15">
        <v>367</v>
      </c>
      <c r="F26" s="15">
        <v>540</v>
      </c>
      <c r="G26" s="15">
        <v>410</v>
      </c>
      <c r="H26" s="15">
        <v>504</v>
      </c>
      <c r="I26" s="15">
        <v>346</v>
      </c>
      <c r="J26" s="15">
        <v>458.79</v>
      </c>
      <c r="K26" s="15">
        <v>382</v>
      </c>
      <c r="L26" s="15">
        <v>590.66666666666663</v>
      </c>
      <c r="M26" s="15"/>
      <c r="N26" s="15">
        <v>471.75</v>
      </c>
      <c r="O26" s="15">
        <v>345</v>
      </c>
      <c r="P26" s="15">
        <v>466</v>
      </c>
      <c r="Q26" s="15">
        <v>346.5</v>
      </c>
      <c r="R26" s="15">
        <v>528.33333333333337</v>
      </c>
      <c r="S26" s="15">
        <v>280</v>
      </c>
      <c r="T26" s="15">
        <v>400</v>
      </c>
      <c r="U26" s="15">
        <v>398.8</v>
      </c>
      <c r="V26" s="15">
        <v>604</v>
      </c>
      <c r="W26" s="15">
        <v>372.25</v>
      </c>
      <c r="X26" s="15">
        <v>574</v>
      </c>
      <c r="Y26" s="15">
        <v>309.33333333333337</v>
      </c>
      <c r="Z26" s="15">
        <v>444.6</v>
      </c>
      <c r="AA26" s="15">
        <v>394.2</v>
      </c>
      <c r="AB26" s="15">
        <v>511.8</v>
      </c>
      <c r="AC26" s="13">
        <v>13</v>
      </c>
      <c r="AD26" s="13" t="s">
        <v>52</v>
      </c>
      <c r="AE26" s="13" t="s">
        <v>34</v>
      </c>
      <c r="AF26" s="19">
        <v>0.45</v>
      </c>
      <c r="AG26" s="15">
        <v>424</v>
      </c>
      <c r="AH26" s="15">
        <v>540</v>
      </c>
      <c r="AI26" s="15">
        <v>379</v>
      </c>
      <c r="AJ26" s="15">
        <v>419</v>
      </c>
      <c r="AK26" s="15">
        <v>465.33333333333331</v>
      </c>
      <c r="AL26" s="15">
        <v>557</v>
      </c>
      <c r="AM26" s="15">
        <v>377.75</v>
      </c>
      <c r="AN26" s="15">
        <v>485</v>
      </c>
      <c r="AO26" s="15"/>
      <c r="AP26" s="15">
        <v>429.8</v>
      </c>
      <c r="AQ26" s="15">
        <v>359.6</v>
      </c>
      <c r="AR26" s="15">
        <v>401.6</v>
      </c>
      <c r="AS26" s="15">
        <v>398.8</v>
      </c>
      <c r="AT26" s="15">
        <v>604</v>
      </c>
      <c r="AU26" s="15"/>
      <c r="AV26" s="15">
        <v>420.16666666666669</v>
      </c>
      <c r="AW26" s="15">
        <v>307</v>
      </c>
      <c r="AX26" s="15">
        <v>497</v>
      </c>
      <c r="AY26" s="15">
        <v>370.14259259259262</v>
      </c>
      <c r="AZ26" s="15">
        <v>497.50031746031743</v>
      </c>
      <c r="BA26" s="15">
        <v>433.82145502645506</v>
      </c>
      <c r="BB26" s="3">
        <f t="shared" si="3"/>
        <v>1</v>
      </c>
      <c r="BC26" s="3">
        <f t="shared" si="3"/>
        <v>1</v>
      </c>
      <c r="BD26" s="3">
        <f t="shared" si="3"/>
        <v>1</v>
      </c>
      <c r="BE26" s="3">
        <f t="shared" si="3"/>
        <v>1</v>
      </c>
      <c r="BF26" s="3">
        <f t="shared" si="3"/>
        <v>1</v>
      </c>
      <c r="BG26" s="3">
        <f t="shared" si="3"/>
        <v>1</v>
      </c>
      <c r="BH26" s="3">
        <f t="shared" si="3"/>
        <v>1</v>
      </c>
      <c r="BI26" s="3">
        <f t="shared" si="3"/>
        <v>1</v>
      </c>
      <c r="BJ26" s="3">
        <f t="shared" si="3"/>
        <v>0</v>
      </c>
      <c r="BK26" s="3">
        <f t="shared" si="3"/>
        <v>1</v>
      </c>
      <c r="BL26" s="3">
        <f t="shared" si="3"/>
        <v>1</v>
      </c>
      <c r="BM26" s="3">
        <f t="shared" si="3"/>
        <v>1</v>
      </c>
      <c r="BN26" s="3">
        <f t="shared" si="3"/>
        <v>1</v>
      </c>
      <c r="BO26" s="3">
        <f t="shared" si="3"/>
        <v>1</v>
      </c>
      <c r="BP26" s="3">
        <f t="shared" si="3"/>
        <v>1</v>
      </c>
      <c r="BQ26" s="3">
        <f t="shared" si="3"/>
        <v>1</v>
      </c>
      <c r="BR26" s="3">
        <f t="shared" ref="BQ26:BY54" si="7">IF(U26&gt;0,1,0)</f>
        <v>1</v>
      </c>
      <c r="BS26" s="3">
        <f t="shared" si="7"/>
        <v>1</v>
      </c>
      <c r="BT26" s="3">
        <f t="shared" si="7"/>
        <v>1</v>
      </c>
      <c r="BU26" s="3">
        <f t="shared" si="7"/>
        <v>1</v>
      </c>
      <c r="BV26" s="3">
        <f t="shared" si="7"/>
        <v>1</v>
      </c>
      <c r="BW26" s="3">
        <f t="shared" si="7"/>
        <v>1</v>
      </c>
      <c r="BX26" s="3">
        <f t="shared" si="7"/>
        <v>1</v>
      </c>
      <c r="BY26" s="3">
        <f t="shared" si="7"/>
        <v>1</v>
      </c>
      <c r="BZ26" s="3">
        <f t="shared" si="4"/>
        <v>1</v>
      </c>
      <c r="CA26" s="3">
        <f t="shared" si="4"/>
        <v>1</v>
      </c>
      <c r="CB26" s="3">
        <f t="shared" si="4"/>
        <v>1</v>
      </c>
      <c r="CC26" s="3">
        <f t="shared" si="4"/>
        <v>1</v>
      </c>
      <c r="CD26" s="3">
        <f t="shared" si="4"/>
        <v>1</v>
      </c>
      <c r="CE26" s="3">
        <f t="shared" si="4"/>
        <v>1</v>
      </c>
      <c r="CF26" s="3">
        <f t="shared" si="4"/>
        <v>1</v>
      </c>
      <c r="CG26" s="3">
        <f t="shared" si="4"/>
        <v>1</v>
      </c>
      <c r="CH26" s="3">
        <f t="shared" si="4"/>
        <v>0</v>
      </c>
      <c r="CI26" s="3">
        <f t="shared" si="4"/>
        <v>1</v>
      </c>
      <c r="CJ26" s="3">
        <f t="shared" si="4"/>
        <v>1</v>
      </c>
      <c r="CK26" s="3">
        <f t="shared" si="4"/>
        <v>1</v>
      </c>
      <c r="CL26" s="3">
        <f t="shared" si="4"/>
        <v>1</v>
      </c>
      <c r="CM26" s="3">
        <f t="shared" si="4"/>
        <v>1</v>
      </c>
      <c r="CN26" s="3">
        <f t="shared" si="4"/>
        <v>0</v>
      </c>
      <c r="CO26" s="3">
        <f t="shared" si="4"/>
        <v>1</v>
      </c>
      <c r="CP26" s="3">
        <f t="shared" si="6"/>
        <v>1</v>
      </c>
      <c r="CQ26" s="3">
        <f t="shared" si="6"/>
        <v>1</v>
      </c>
      <c r="CR26" s="5">
        <f t="shared" si="5"/>
        <v>18</v>
      </c>
      <c r="CS26" s="5">
        <f t="shared" si="5"/>
        <v>21</v>
      </c>
      <c r="CV26" s="16"/>
      <c r="CW26" s="16"/>
      <c r="CY26" s="16"/>
      <c r="CZ26" s="16"/>
    </row>
    <row r="27" spans="1:104" x14ac:dyDescent="0.2">
      <c r="A27" s="13">
        <v>14</v>
      </c>
      <c r="B27" s="13" t="s">
        <v>53</v>
      </c>
      <c r="C27" s="13" t="s">
        <v>34</v>
      </c>
      <c r="D27" s="19">
        <v>0.05</v>
      </c>
      <c r="E27" s="15">
        <v>355</v>
      </c>
      <c r="F27" s="15">
        <v>338</v>
      </c>
      <c r="G27" s="15"/>
      <c r="H27" s="15">
        <v>204</v>
      </c>
      <c r="I27" s="15">
        <v>256.75</v>
      </c>
      <c r="J27" s="15">
        <v>273.37</v>
      </c>
      <c r="K27" s="15"/>
      <c r="L27" s="15">
        <v>63</v>
      </c>
      <c r="M27" s="15"/>
      <c r="N27" s="15">
        <v>227.25</v>
      </c>
      <c r="O27" s="15">
        <v>275</v>
      </c>
      <c r="P27" s="15">
        <v>279.39999999999998</v>
      </c>
      <c r="Q27" s="15">
        <v>280</v>
      </c>
      <c r="R27" s="15">
        <v>284.35000000000002</v>
      </c>
      <c r="S27" s="15">
        <v>220</v>
      </c>
      <c r="T27" s="15">
        <v>250</v>
      </c>
      <c r="U27" s="15">
        <v>246.6</v>
      </c>
      <c r="V27" s="15">
        <v>295.2</v>
      </c>
      <c r="W27" s="15"/>
      <c r="X27" s="15">
        <v>56</v>
      </c>
      <c r="Y27" s="15"/>
      <c r="Z27" s="15">
        <v>205</v>
      </c>
      <c r="AA27" s="15">
        <v>250.25</v>
      </c>
      <c r="AB27" s="15">
        <v>253.5</v>
      </c>
      <c r="AC27" s="13">
        <v>14</v>
      </c>
      <c r="AD27" s="13" t="s">
        <v>53</v>
      </c>
      <c r="AE27" s="13" t="s">
        <v>34</v>
      </c>
      <c r="AF27" s="19">
        <v>0.09</v>
      </c>
      <c r="AG27" s="15">
        <v>60</v>
      </c>
      <c r="AH27" s="15"/>
      <c r="AI27" s="15">
        <v>170</v>
      </c>
      <c r="AJ27" s="15">
        <v>60</v>
      </c>
      <c r="AK27" s="15"/>
      <c r="AL27" s="15"/>
      <c r="AM27" s="15">
        <v>330</v>
      </c>
      <c r="AN27" s="15">
        <v>240</v>
      </c>
      <c r="AO27" s="15"/>
      <c r="AP27" s="15">
        <v>240</v>
      </c>
      <c r="AQ27" s="15">
        <v>253.75</v>
      </c>
      <c r="AR27" s="15">
        <v>253.75</v>
      </c>
      <c r="AS27" s="15">
        <v>246.6</v>
      </c>
      <c r="AT27" s="15">
        <v>295.2</v>
      </c>
      <c r="AU27" s="15">
        <v>56</v>
      </c>
      <c r="AV27" s="15">
        <v>56.8</v>
      </c>
      <c r="AW27" s="15"/>
      <c r="AX27" s="15">
        <v>285</v>
      </c>
      <c r="AY27" s="15">
        <v>230.76538461538459</v>
      </c>
      <c r="AZ27" s="15">
        <v>218.93789473684208</v>
      </c>
      <c r="BA27" s="15">
        <v>224.85163967611334</v>
      </c>
      <c r="BB27" s="3">
        <f t="shared" si="3"/>
        <v>1</v>
      </c>
      <c r="BC27" s="3">
        <f t="shared" si="3"/>
        <v>1</v>
      </c>
      <c r="BD27" s="3">
        <f t="shared" si="3"/>
        <v>0</v>
      </c>
      <c r="BE27" s="3">
        <f t="shared" si="3"/>
        <v>1</v>
      </c>
      <c r="BF27" s="3">
        <f t="shared" si="3"/>
        <v>1</v>
      </c>
      <c r="BG27" s="3">
        <f t="shared" si="3"/>
        <v>1</v>
      </c>
      <c r="BH27" s="3">
        <f t="shared" si="3"/>
        <v>0</v>
      </c>
      <c r="BI27" s="3">
        <f t="shared" si="3"/>
        <v>1</v>
      </c>
      <c r="BJ27" s="3">
        <f t="shared" si="3"/>
        <v>0</v>
      </c>
      <c r="BK27" s="3">
        <f t="shared" si="3"/>
        <v>1</v>
      </c>
      <c r="BL27" s="3">
        <f t="shared" si="3"/>
        <v>1</v>
      </c>
      <c r="BM27" s="3">
        <f t="shared" si="3"/>
        <v>1</v>
      </c>
      <c r="BN27" s="3">
        <f t="shared" si="3"/>
        <v>1</v>
      </c>
      <c r="BO27" s="3">
        <f t="shared" si="3"/>
        <v>1</v>
      </c>
      <c r="BP27" s="3">
        <f t="shared" si="3"/>
        <v>1</v>
      </c>
      <c r="BQ27" s="3">
        <f t="shared" si="7"/>
        <v>1</v>
      </c>
      <c r="BR27" s="3">
        <f t="shared" si="7"/>
        <v>1</v>
      </c>
      <c r="BS27" s="3">
        <f t="shared" si="7"/>
        <v>1</v>
      </c>
      <c r="BT27" s="3">
        <f t="shared" si="7"/>
        <v>0</v>
      </c>
      <c r="BU27" s="3">
        <f t="shared" si="7"/>
        <v>1</v>
      </c>
      <c r="BV27" s="3">
        <f t="shared" si="7"/>
        <v>0</v>
      </c>
      <c r="BW27" s="3">
        <f t="shared" si="7"/>
        <v>1</v>
      </c>
      <c r="BX27" s="3">
        <f t="shared" si="7"/>
        <v>1</v>
      </c>
      <c r="BY27" s="3">
        <f t="shared" si="7"/>
        <v>1</v>
      </c>
      <c r="BZ27" s="3">
        <f t="shared" si="4"/>
        <v>1</v>
      </c>
      <c r="CA27" s="3">
        <f t="shared" si="4"/>
        <v>0</v>
      </c>
      <c r="CB27" s="3">
        <f t="shared" si="4"/>
        <v>1</v>
      </c>
      <c r="CC27" s="3">
        <f t="shared" si="4"/>
        <v>1</v>
      </c>
      <c r="CD27" s="3">
        <f t="shared" si="4"/>
        <v>0</v>
      </c>
      <c r="CE27" s="3">
        <f t="shared" si="4"/>
        <v>0</v>
      </c>
      <c r="CF27" s="3">
        <f t="shared" si="4"/>
        <v>1</v>
      </c>
      <c r="CG27" s="3">
        <f t="shared" si="4"/>
        <v>1</v>
      </c>
      <c r="CH27" s="3">
        <f t="shared" si="4"/>
        <v>0</v>
      </c>
      <c r="CI27" s="3">
        <f t="shared" si="4"/>
        <v>1</v>
      </c>
      <c r="CJ27" s="3">
        <f t="shared" si="4"/>
        <v>1</v>
      </c>
      <c r="CK27" s="3">
        <f t="shared" si="4"/>
        <v>1</v>
      </c>
      <c r="CL27" s="3">
        <f t="shared" si="4"/>
        <v>1</v>
      </c>
      <c r="CM27" s="3">
        <f t="shared" si="4"/>
        <v>1</v>
      </c>
      <c r="CN27" s="3">
        <f t="shared" si="4"/>
        <v>1</v>
      </c>
      <c r="CO27" s="3">
        <f t="shared" si="4"/>
        <v>1</v>
      </c>
      <c r="CP27" s="3">
        <f t="shared" si="6"/>
        <v>0</v>
      </c>
      <c r="CQ27" s="3">
        <f t="shared" si="6"/>
        <v>1</v>
      </c>
      <c r="CR27" s="5">
        <f t="shared" si="5"/>
        <v>13</v>
      </c>
      <c r="CS27" s="5">
        <f t="shared" si="5"/>
        <v>19</v>
      </c>
      <c r="CV27" s="16"/>
      <c r="CW27" s="16"/>
      <c r="CY27" s="16"/>
      <c r="CZ27" s="16"/>
    </row>
    <row r="28" spans="1:104" ht="10.5" customHeight="1" x14ac:dyDescent="0.2">
      <c r="A28" s="11"/>
      <c r="B28" s="11" t="s">
        <v>54</v>
      </c>
      <c r="C28" s="11"/>
      <c r="D28" s="17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1"/>
      <c r="AD28" s="11" t="s">
        <v>54</v>
      </c>
      <c r="AE28" s="11"/>
      <c r="AF28" s="17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C28" s="3">
        <f t="shared" si="3"/>
        <v>0</v>
      </c>
      <c r="BD28" s="3">
        <f t="shared" si="3"/>
        <v>0</v>
      </c>
      <c r="BE28" s="3">
        <f t="shared" si="3"/>
        <v>0</v>
      </c>
      <c r="BF28" s="3">
        <f t="shared" si="3"/>
        <v>0</v>
      </c>
      <c r="BG28" s="3">
        <f t="shared" si="3"/>
        <v>0</v>
      </c>
      <c r="BH28" s="3">
        <f t="shared" si="3"/>
        <v>0</v>
      </c>
      <c r="BI28" s="3">
        <f t="shared" si="3"/>
        <v>0</v>
      </c>
      <c r="BJ28" s="3">
        <f t="shared" si="3"/>
        <v>0</v>
      </c>
      <c r="BK28" s="3">
        <f t="shared" si="3"/>
        <v>0</v>
      </c>
      <c r="BL28" s="3">
        <f t="shared" si="3"/>
        <v>0</v>
      </c>
      <c r="BM28" s="3">
        <f t="shared" si="3"/>
        <v>0</v>
      </c>
      <c r="BN28" s="3">
        <f t="shared" si="3"/>
        <v>0</v>
      </c>
      <c r="BO28" s="3">
        <f t="shared" si="3"/>
        <v>0</v>
      </c>
      <c r="BP28" s="3">
        <f t="shared" si="3"/>
        <v>0</v>
      </c>
      <c r="BQ28" s="3">
        <f t="shared" si="7"/>
        <v>0</v>
      </c>
      <c r="BR28" s="3">
        <f t="shared" si="7"/>
        <v>0</v>
      </c>
      <c r="BS28" s="3">
        <f t="shared" si="7"/>
        <v>0</v>
      </c>
      <c r="BT28" s="3">
        <f t="shared" si="7"/>
        <v>0</v>
      </c>
      <c r="BU28" s="3">
        <f t="shared" si="7"/>
        <v>0</v>
      </c>
      <c r="BV28" s="3">
        <f t="shared" si="7"/>
        <v>0</v>
      </c>
      <c r="BW28" s="3">
        <f t="shared" si="7"/>
        <v>0</v>
      </c>
      <c r="BX28" s="3">
        <f t="shared" si="7"/>
        <v>0</v>
      </c>
      <c r="BY28" s="3">
        <f t="shared" si="7"/>
        <v>0</v>
      </c>
      <c r="BZ28" s="3">
        <f t="shared" si="4"/>
        <v>0</v>
      </c>
      <c r="CA28" s="3">
        <f t="shared" si="4"/>
        <v>0</v>
      </c>
      <c r="CB28" s="3">
        <f t="shared" si="4"/>
        <v>0</v>
      </c>
      <c r="CC28" s="3">
        <f t="shared" si="4"/>
        <v>0</v>
      </c>
      <c r="CD28" s="3">
        <f t="shared" si="4"/>
        <v>0</v>
      </c>
      <c r="CE28" s="3">
        <f t="shared" si="4"/>
        <v>0</v>
      </c>
      <c r="CF28" s="3">
        <f t="shared" si="4"/>
        <v>0</v>
      </c>
      <c r="CG28" s="3">
        <f t="shared" si="4"/>
        <v>0</v>
      </c>
      <c r="CH28" s="3">
        <f t="shared" si="4"/>
        <v>0</v>
      </c>
      <c r="CI28" s="3">
        <f t="shared" si="4"/>
        <v>0</v>
      </c>
      <c r="CJ28" s="3">
        <f t="shared" si="4"/>
        <v>0</v>
      </c>
      <c r="CK28" s="3">
        <f t="shared" si="4"/>
        <v>0</v>
      </c>
      <c r="CL28" s="3">
        <f t="shared" si="4"/>
        <v>0</v>
      </c>
      <c r="CM28" s="3">
        <f t="shared" si="4"/>
        <v>0</v>
      </c>
      <c r="CN28" s="3">
        <f t="shared" si="4"/>
        <v>0</v>
      </c>
      <c r="CO28" s="3">
        <f t="shared" si="4"/>
        <v>0</v>
      </c>
      <c r="CP28" s="3">
        <f t="shared" si="6"/>
        <v>0</v>
      </c>
      <c r="CQ28" s="3">
        <f t="shared" si="6"/>
        <v>0</v>
      </c>
      <c r="CV28" s="16"/>
      <c r="CW28" s="16"/>
      <c r="CY28" s="16"/>
      <c r="CZ28" s="16"/>
    </row>
    <row r="29" spans="1:104" x14ac:dyDescent="0.2">
      <c r="A29" s="13">
        <v>15</v>
      </c>
      <c r="B29" s="13" t="s">
        <v>55</v>
      </c>
      <c r="C29" s="13" t="s">
        <v>34</v>
      </c>
      <c r="D29" s="14"/>
      <c r="E29" s="15">
        <v>157.4</v>
      </c>
      <c r="F29" s="15">
        <v>713</v>
      </c>
      <c r="G29" s="15">
        <v>252.67</v>
      </c>
      <c r="H29" s="15">
        <v>426</v>
      </c>
      <c r="I29" s="15">
        <v>195.37</v>
      </c>
      <c r="J29" s="15">
        <v>409.43</v>
      </c>
      <c r="K29" s="15">
        <v>178.25</v>
      </c>
      <c r="L29" s="15">
        <v>567.5</v>
      </c>
      <c r="M29" s="15"/>
      <c r="N29" s="15">
        <v>142.16666666666666</v>
      </c>
      <c r="O29" s="15">
        <v>158.33333333333334</v>
      </c>
      <c r="P29" s="15">
        <v>465</v>
      </c>
      <c r="Q29" s="15">
        <v>191.33333333333334</v>
      </c>
      <c r="R29" s="15">
        <v>562.4</v>
      </c>
      <c r="S29" s="15">
        <v>120</v>
      </c>
      <c r="T29" s="15">
        <v>246</v>
      </c>
      <c r="U29" s="15">
        <v>346</v>
      </c>
      <c r="V29" s="15">
        <v>561</v>
      </c>
      <c r="W29" s="15">
        <v>293.5</v>
      </c>
      <c r="X29" s="15">
        <v>776.67</v>
      </c>
      <c r="Y29" s="15">
        <v>116.8</v>
      </c>
      <c r="Z29" s="15">
        <v>383.2</v>
      </c>
      <c r="AA29" s="15">
        <v>205.2</v>
      </c>
      <c r="AB29" s="15">
        <v>398.8</v>
      </c>
      <c r="AC29" s="13">
        <v>15</v>
      </c>
      <c r="AD29" s="13" t="s">
        <v>55</v>
      </c>
      <c r="AE29" s="13" t="s">
        <v>34</v>
      </c>
      <c r="AF29" s="14"/>
      <c r="AG29" s="15">
        <v>174.375</v>
      </c>
      <c r="AH29" s="15">
        <v>561.66666666666663</v>
      </c>
      <c r="AI29" s="15">
        <v>175</v>
      </c>
      <c r="AJ29" s="15">
        <v>481.66666666666669</v>
      </c>
      <c r="AK29" s="15">
        <v>143.33333333333334</v>
      </c>
      <c r="AL29" s="15">
        <v>805</v>
      </c>
      <c r="AM29" s="15">
        <v>420.25</v>
      </c>
      <c r="AN29" s="15">
        <v>357.5</v>
      </c>
      <c r="AO29" s="15">
        <v>137.5</v>
      </c>
      <c r="AP29" s="15">
        <v>389</v>
      </c>
      <c r="AQ29" s="15">
        <v>142</v>
      </c>
      <c r="AR29" s="15">
        <v>588</v>
      </c>
      <c r="AS29" s="15">
        <v>346</v>
      </c>
      <c r="AT29" s="15">
        <v>561</v>
      </c>
      <c r="AU29" s="15">
        <v>495</v>
      </c>
      <c r="AV29" s="15">
        <v>657</v>
      </c>
      <c r="AW29" s="15">
        <v>161</v>
      </c>
      <c r="AX29" s="15">
        <v>727</v>
      </c>
      <c r="AY29" s="15">
        <v>220.46575000000001</v>
      </c>
      <c r="AZ29" s="15">
        <v>513.28571428571433</v>
      </c>
      <c r="BA29" s="15">
        <v>366.87573214285715</v>
      </c>
      <c r="BB29" s="3">
        <f t="shared" si="3"/>
        <v>1</v>
      </c>
      <c r="BC29" s="3">
        <f t="shared" si="3"/>
        <v>1</v>
      </c>
      <c r="BD29" s="3">
        <f t="shared" si="3"/>
        <v>1</v>
      </c>
      <c r="BE29" s="3">
        <f t="shared" si="3"/>
        <v>1</v>
      </c>
      <c r="BF29" s="3">
        <f t="shared" si="3"/>
        <v>1</v>
      </c>
      <c r="BG29" s="3">
        <f t="shared" si="3"/>
        <v>1</v>
      </c>
      <c r="BH29" s="3">
        <f t="shared" si="3"/>
        <v>1</v>
      </c>
      <c r="BI29" s="3">
        <f t="shared" si="3"/>
        <v>1</v>
      </c>
      <c r="BJ29" s="3">
        <f t="shared" si="3"/>
        <v>0</v>
      </c>
      <c r="BK29" s="3">
        <f t="shared" si="3"/>
        <v>1</v>
      </c>
      <c r="BL29" s="3">
        <f t="shared" si="3"/>
        <v>1</v>
      </c>
      <c r="BM29" s="3">
        <f t="shared" si="3"/>
        <v>1</v>
      </c>
      <c r="BN29" s="3">
        <f t="shared" si="3"/>
        <v>1</v>
      </c>
      <c r="BO29" s="3">
        <f t="shared" si="3"/>
        <v>1</v>
      </c>
      <c r="BP29" s="3">
        <f t="shared" si="3"/>
        <v>1</v>
      </c>
      <c r="BQ29" s="3">
        <f t="shared" si="7"/>
        <v>1</v>
      </c>
      <c r="BR29" s="3">
        <f t="shared" si="7"/>
        <v>1</v>
      </c>
      <c r="BS29" s="3">
        <f t="shared" si="7"/>
        <v>1</v>
      </c>
      <c r="BT29" s="3">
        <f t="shared" si="7"/>
        <v>1</v>
      </c>
      <c r="BU29" s="3">
        <f t="shared" si="7"/>
        <v>1</v>
      </c>
      <c r="BV29" s="3">
        <f t="shared" si="7"/>
        <v>1</v>
      </c>
      <c r="BW29" s="3">
        <f t="shared" si="7"/>
        <v>1</v>
      </c>
      <c r="BX29" s="3">
        <f t="shared" si="7"/>
        <v>1</v>
      </c>
      <c r="BY29" s="3">
        <f t="shared" si="7"/>
        <v>1</v>
      </c>
      <c r="BZ29" s="3">
        <f t="shared" si="4"/>
        <v>1</v>
      </c>
      <c r="CA29" s="3">
        <f t="shared" si="4"/>
        <v>1</v>
      </c>
      <c r="CB29" s="3">
        <f t="shared" si="4"/>
        <v>1</v>
      </c>
      <c r="CC29" s="3">
        <f t="shared" si="4"/>
        <v>1</v>
      </c>
      <c r="CD29" s="3">
        <f t="shared" si="4"/>
        <v>1</v>
      </c>
      <c r="CE29" s="3">
        <f t="shared" si="4"/>
        <v>1</v>
      </c>
      <c r="CF29" s="3">
        <f t="shared" si="4"/>
        <v>1</v>
      </c>
      <c r="CG29" s="3">
        <f t="shared" si="4"/>
        <v>1</v>
      </c>
      <c r="CH29" s="3">
        <f t="shared" si="4"/>
        <v>1</v>
      </c>
      <c r="CI29" s="3">
        <f t="shared" si="4"/>
        <v>1</v>
      </c>
      <c r="CJ29" s="3">
        <f t="shared" si="4"/>
        <v>1</v>
      </c>
      <c r="CK29" s="3">
        <f t="shared" si="4"/>
        <v>1</v>
      </c>
      <c r="CL29" s="3">
        <f t="shared" si="4"/>
        <v>1</v>
      </c>
      <c r="CM29" s="3">
        <f t="shared" si="4"/>
        <v>1</v>
      </c>
      <c r="CN29" s="3">
        <f t="shared" si="4"/>
        <v>1</v>
      </c>
      <c r="CO29" s="3">
        <f t="shared" si="4"/>
        <v>1</v>
      </c>
      <c r="CP29" s="3">
        <f t="shared" si="6"/>
        <v>1</v>
      </c>
      <c r="CQ29" s="3">
        <f t="shared" si="6"/>
        <v>1</v>
      </c>
      <c r="CR29" s="5">
        <f t="shared" si="5"/>
        <v>20</v>
      </c>
      <c r="CS29" s="5">
        <f t="shared" si="5"/>
        <v>21</v>
      </c>
      <c r="CV29" s="16"/>
      <c r="CW29" s="16"/>
      <c r="CY29" s="16"/>
      <c r="CZ29" s="16"/>
    </row>
    <row r="30" spans="1:104" x14ac:dyDescent="0.2">
      <c r="A30" s="13">
        <v>16</v>
      </c>
      <c r="B30" s="13" t="s">
        <v>56</v>
      </c>
      <c r="C30" s="13" t="s">
        <v>50</v>
      </c>
      <c r="D30" s="14"/>
      <c r="E30" s="15">
        <v>77.849999999999994</v>
      </c>
      <c r="F30" s="15">
        <v>99.4</v>
      </c>
      <c r="G30" s="15">
        <v>81</v>
      </c>
      <c r="H30" s="15">
        <v>117</v>
      </c>
      <c r="I30" s="15">
        <v>77.66</v>
      </c>
      <c r="J30" s="15">
        <v>96.33</v>
      </c>
      <c r="K30" s="15">
        <v>80.547499999999999</v>
      </c>
      <c r="L30" s="15">
        <v>106.52500000000001</v>
      </c>
      <c r="M30" s="15"/>
      <c r="N30" s="15">
        <v>80.399999999999991</v>
      </c>
      <c r="O30" s="15">
        <v>78.25</v>
      </c>
      <c r="P30" s="15">
        <v>99</v>
      </c>
      <c r="Q30" s="15">
        <v>79</v>
      </c>
      <c r="R30" s="15">
        <v>115.6</v>
      </c>
      <c r="S30" s="15">
        <v>90</v>
      </c>
      <c r="T30" s="15">
        <v>120</v>
      </c>
      <c r="U30" s="15">
        <v>75.2</v>
      </c>
      <c r="V30" s="15">
        <v>124.6</v>
      </c>
      <c r="W30" s="15">
        <v>65.400000000000006</v>
      </c>
      <c r="X30" s="15">
        <v>114.8</v>
      </c>
      <c r="Y30" s="15">
        <v>72.791666666666657</v>
      </c>
      <c r="Z30" s="15">
        <v>93.300000000000011</v>
      </c>
      <c r="AA30" s="15">
        <v>69.8</v>
      </c>
      <c r="AB30" s="15">
        <v>94.8</v>
      </c>
      <c r="AC30" s="13">
        <v>16</v>
      </c>
      <c r="AD30" s="13" t="s">
        <v>56</v>
      </c>
      <c r="AE30" s="13" t="s">
        <v>50</v>
      </c>
      <c r="AF30" s="14"/>
      <c r="AG30" s="15">
        <v>81.400000000000006</v>
      </c>
      <c r="AH30" s="15">
        <v>99</v>
      </c>
      <c r="AI30" s="15">
        <v>77.333333333333329</v>
      </c>
      <c r="AJ30" s="15">
        <v>130</v>
      </c>
      <c r="AK30" s="15">
        <v>87.666666666666671</v>
      </c>
      <c r="AL30" s="15">
        <v>123.33333333333333</v>
      </c>
      <c r="AM30" s="15">
        <v>72.224999999999994</v>
      </c>
      <c r="AN30" s="15">
        <v>104.72499999999999</v>
      </c>
      <c r="AO30" s="15">
        <v>82</v>
      </c>
      <c r="AP30" s="15">
        <v>88.6</v>
      </c>
      <c r="AQ30" s="15">
        <v>66</v>
      </c>
      <c r="AR30" s="15">
        <v>100.6</v>
      </c>
      <c r="AS30" s="15">
        <v>75.2</v>
      </c>
      <c r="AT30" s="15">
        <v>124.6</v>
      </c>
      <c r="AU30" s="15">
        <v>97</v>
      </c>
      <c r="AV30" s="15">
        <v>113</v>
      </c>
      <c r="AW30" s="15">
        <v>68.25</v>
      </c>
      <c r="AX30" s="15">
        <v>99.8</v>
      </c>
      <c r="AY30" s="15">
        <v>77.72870833333333</v>
      </c>
      <c r="AZ30" s="15">
        <v>106.92444444444443</v>
      </c>
      <c r="BA30" s="15">
        <v>92.326576388888881</v>
      </c>
      <c r="BB30" s="3">
        <f t="shared" si="3"/>
        <v>1</v>
      </c>
      <c r="BC30" s="3">
        <f t="shared" si="3"/>
        <v>1</v>
      </c>
      <c r="BD30" s="3">
        <f t="shared" si="3"/>
        <v>1</v>
      </c>
      <c r="BE30" s="3">
        <f t="shared" si="3"/>
        <v>1</v>
      </c>
      <c r="BF30" s="3">
        <f t="shared" si="3"/>
        <v>1</v>
      </c>
      <c r="BG30" s="3">
        <f t="shared" si="3"/>
        <v>1</v>
      </c>
      <c r="BH30" s="3">
        <f t="shared" si="3"/>
        <v>1</v>
      </c>
      <c r="BI30" s="3">
        <f t="shared" si="3"/>
        <v>1</v>
      </c>
      <c r="BJ30" s="3">
        <f t="shared" si="3"/>
        <v>0</v>
      </c>
      <c r="BK30" s="3">
        <f t="shared" si="3"/>
        <v>1</v>
      </c>
      <c r="BL30" s="3">
        <f t="shared" si="3"/>
        <v>1</v>
      </c>
      <c r="BM30" s="3">
        <f t="shared" si="3"/>
        <v>1</v>
      </c>
      <c r="BN30" s="3">
        <f t="shared" si="3"/>
        <v>1</v>
      </c>
      <c r="BO30" s="3">
        <f t="shared" si="3"/>
        <v>1</v>
      </c>
      <c r="BP30" s="3">
        <f t="shared" si="3"/>
        <v>1</v>
      </c>
      <c r="BQ30" s="3">
        <f t="shared" si="7"/>
        <v>1</v>
      </c>
      <c r="BR30" s="3">
        <f t="shared" si="7"/>
        <v>1</v>
      </c>
      <c r="BS30" s="3">
        <f t="shared" si="7"/>
        <v>1</v>
      </c>
      <c r="BT30" s="3">
        <f t="shared" si="7"/>
        <v>1</v>
      </c>
      <c r="BU30" s="3">
        <f t="shared" si="7"/>
        <v>1</v>
      </c>
      <c r="BV30" s="3">
        <f t="shared" si="7"/>
        <v>1</v>
      </c>
      <c r="BW30" s="3">
        <f t="shared" si="7"/>
        <v>1</v>
      </c>
      <c r="BX30" s="3">
        <f t="shared" si="7"/>
        <v>1</v>
      </c>
      <c r="BY30" s="3">
        <f t="shared" si="7"/>
        <v>1</v>
      </c>
      <c r="BZ30" s="3">
        <f t="shared" si="4"/>
        <v>1</v>
      </c>
      <c r="CA30" s="3">
        <f t="shared" si="4"/>
        <v>1</v>
      </c>
      <c r="CB30" s="3">
        <f t="shared" si="4"/>
        <v>1</v>
      </c>
      <c r="CC30" s="3">
        <f t="shared" si="4"/>
        <v>1</v>
      </c>
      <c r="CD30" s="3">
        <f t="shared" si="4"/>
        <v>1</v>
      </c>
      <c r="CE30" s="3">
        <f t="shared" si="4"/>
        <v>1</v>
      </c>
      <c r="CF30" s="3">
        <f t="shared" si="4"/>
        <v>1</v>
      </c>
      <c r="CG30" s="3">
        <f t="shared" si="4"/>
        <v>1</v>
      </c>
      <c r="CH30" s="3">
        <f t="shared" si="4"/>
        <v>1</v>
      </c>
      <c r="CI30" s="3">
        <f t="shared" si="4"/>
        <v>1</v>
      </c>
      <c r="CJ30" s="3">
        <f t="shared" si="4"/>
        <v>1</v>
      </c>
      <c r="CK30" s="3">
        <f t="shared" si="4"/>
        <v>1</v>
      </c>
      <c r="CL30" s="3">
        <f t="shared" si="4"/>
        <v>1</v>
      </c>
      <c r="CM30" s="3">
        <f t="shared" si="4"/>
        <v>1</v>
      </c>
      <c r="CN30" s="3">
        <f t="shared" si="4"/>
        <v>1</v>
      </c>
      <c r="CO30" s="3">
        <f t="shared" si="4"/>
        <v>1</v>
      </c>
      <c r="CP30" s="3">
        <f t="shared" si="6"/>
        <v>1</v>
      </c>
      <c r="CQ30" s="3">
        <f t="shared" si="6"/>
        <v>1</v>
      </c>
      <c r="CR30" s="5">
        <f t="shared" si="5"/>
        <v>20</v>
      </c>
      <c r="CS30" s="5">
        <f t="shared" si="5"/>
        <v>21</v>
      </c>
      <c r="CV30" s="16"/>
      <c r="CW30" s="16"/>
      <c r="CY30" s="16"/>
      <c r="CZ30" s="16"/>
    </row>
    <row r="31" spans="1:104" x14ac:dyDescent="0.2">
      <c r="A31" s="13">
        <v>17</v>
      </c>
      <c r="B31" s="13" t="s">
        <v>57</v>
      </c>
      <c r="C31" s="13" t="s">
        <v>58</v>
      </c>
      <c r="D31" s="14" t="s">
        <v>59</v>
      </c>
      <c r="E31" s="15"/>
      <c r="F31" s="15">
        <v>44.6</v>
      </c>
      <c r="G31" s="15"/>
      <c r="H31" s="15">
        <v>54.8</v>
      </c>
      <c r="I31" s="15">
        <v>46.66</v>
      </c>
      <c r="J31" s="15">
        <v>53.89</v>
      </c>
      <c r="K31" s="15"/>
      <c r="L31" s="15">
        <v>56.3</v>
      </c>
      <c r="M31" s="15"/>
      <c r="N31" s="15">
        <v>45.933333333333337</v>
      </c>
      <c r="O31" s="15"/>
      <c r="P31" s="15">
        <v>64.599999999999994</v>
      </c>
      <c r="Q31" s="15">
        <v>45</v>
      </c>
      <c r="R31" s="15">
        <v>64.400000000000006</v>
      </c>
      <c r="S31" s="15">
        <v>70</v>
      </c>
      <c r="T31" s="15">
        <v>80</v>
      </c>
      <c r="U31" s="15">
        <v>63.6</v>
      </c>
      <c r="V31" s="15">
        <v>71.8</v>
      </c>
      <c r="W31" s="15">
        <v>55.75</v>
      </c>
      <c r="X31" s="15">
        <v>75</v>
      </c>
      <c r="Y31" s="15">
        <v>39</v>
      </c>
      <c r="Z31" s="15">
        <v>65.525000000000006</v>
      </c>
      <c r="AA31" s="15">
        <v>38</v>
      </c>
      <c r="AB31" s="15">
        <v>40.4</v>
      </c>
      <c r="AC31" s="13">
        <v>17</v>
      </c>
      <c r="AD31" s="13" t="s">
        <v>57</v>
      </c>
      <c r="AE31" s="13" t="s">
        <v>58</v>
      </c>
      <c r="AF31" s="14" t="s">
        <v>59</v>
      </c>
      <c r="AG31" s="15">
        <v>48</v>
      </c>
      <c r="AH31" s="15"/>
      <c r="AI31" s="15">
        <v>67.333333333333329</v>
      </c>
      <c r="AJ31" s="15"/>
      <c r="AK31" s="15">
        <v>44.666666666666664</v>
      </c>
      <c r="AL31" s="15">
        <v>44.666666666666664</v>
      </c>
      <c r="AM31" s="15">
        <v>64.8</v>
      </c>
      <c r="AN31" s="15"/>
      <c r="AO31" s="15"/>
      <c r="AP31" s="15">
        <v>72.5</v>
      </c>
      <c r="AQ31" s="15">
        <v>41.333333333333336</v>
      </c>
      <c r="AR31" s="15">
        <v>41.333333333333336</v>
      </c>
      <c r="AS31" s="15">
        <v>63.6</v>
      </c>
      <c r="AT31" s="15">
        <v>71.8</v>
      </c>
      <c r="AU31" s="15"/>
      <c r="AV31" s="15">
        <v>64.331999999999994</v>
      </c>
      <c r="AW31" s="15"/>
      <c r="AX31" s="15">
        <v>42.8</v>
      </c>
      <c r="AY31" s="15">
        <v>52.903333333333336</v>
      </c>
      <c r="AZ31" s="15">
        <v>58.59335185185185</v>
      </c>
      <c r="BA31" s="15">
        <v>55.748342592592593</v>
      </c>
      <c r="BB31" s="3">
        <f t="shared" si="3"/>
        <v>0</v>
      </c>
      <c r="BC31" s="3">
        <f t="shared" si="3"/>
        <v>1</v>
      </c>
      <c r="BD31" s="3">
        <f t="shared" si="3"/>
        <v>0</v>
      </c>
      <c r="BE31" s="3">
        <f t="shared" si="3"/>
        <v>1</v>
      </c>
      <c r="BF31" s="3">
        <f t="shared" si="3"/>
        <v>1</v>
      </c>
      <c r="BG31" s="3">
        <f t="shared" si="3"/>
        <v>1</v>
      </c>
      <c r="BH31" s="3">
        <f t="shared" si="3"/>
        <v>0</v>
      </c>
      <c r="BI31" s="3">
        <f t="shared" si="3"/>
        <v>1</v>
      </c>
      <c r="BJ31" s="3">
        <f t="shared" si="3"/>
        <v>0</v>
      </c>
      <c r="BK31" s="3">
        <f t="shared" si="3"/>
        <v>1</v>
      </c>
      <c r="BL31" s="3">
        <f t="shared" si="3"/>
        <v>0</v>
      </c>
      <c r="BM31" s="3">
        <f t="shared" si="3"/>
        <v>1</v>
      </c>
      <c r="BN31" s="3">
        <f t="shared" si="3"/>
        <v>1</v>
      </c>
      <c r="BO31" s="3">
        <f t="shared" si="3"/>
        <v>1</v>
      </c>
      <c r="BP31" s="3">
        <f t="shared" si="3"/>
        <v>1</v>
      </c>
      <c r="BQ31" s="3">
        <f t="shared" si="7"/>
        <v>1</v>
      </c>
      <c r="BR31" s="3">
        <f t="shared" si="7"/>
        <v>1</v>
      </c>
      <c r="BS31" s="3">
        <f t="shared" si="7"/>
        <v>1</v>
      </c>
      <c r="BT31" s="3">
        <f t="shared" si="7"/>
        <v>1</v>
      </c>
      <c r="BU31" s="3">
        <f t="shared" si="7"/>
        <v>1</v>
      </c>
      <c r="BV31" s="3">
        <f t="shared" si="7"/>
        <v>1</v>
      </c>
      <c r="BW31" s="3">
        <f t="shared" si="7"/>
        <v>1</v>
      </c>
      <c r="BX31" s="3">
        <f t="shared" si="7"/>
        <v>1</v>
      </c>
      <c r="BY31" s="3">
        <f t="shared" si="7"/>
        <v>1</v>
      </c>
      <c r="BZ31" s="3">
        <f t="shared" si="4"/>
        <v>1</v>
      </c>
      <c r="CA31" s="3">
        <f t="shared" si="4"/>
        <v>0</v>
      </c>
      <c r="CB31" s="3">
        <f t="shared" si="4"/>
        <v>1</v>
      </c>
      <c r="CC31" s="3">
        <f t="shared" si="4"/>
        <v>0</v>
      </c>
      <c r="CD31" s="3">
        <f t="shared" si="4"/>
        <v>1</v>
      </c>
      <c r="CE31" s="3">
        <f t="shared" si="4"/>
        <v>1</v>
      </c>
      <c r="CF31" s="3">
        <f t="shared" si="4"/>
        <v>1</v>
      </c>
      <c r="CG31" s="3">
        <f t="shared" si="4"/>
        <v>0</v>
      </c>
      <c r="CH31" s="3">
        <f t="shared" si="4"/>
        <v>0</v>
      </c>
      <c r="CI31" s="3">
        <f t="shared" si="4"/>
        <v>1</v>
      </c>
      <c r="CJ31" s="3">
        <f t="shared" si="4"/>
        <v>1</v>
      </c>
      <c r="CK31" s="3">
        <f t="shared" si="4"/>
        <v>1</v>
      </c>
      <c r="CL31" s="3">
        <f t="shared" si="4"/>
        <v>1</v>
      </c>
      <c r="CM31" s="3">
        <f t="shared" si="4"/>
        <v>1</v>
      </c>
      <c r="CN31" s="3">
        <f t="shared" si="4"/>
        <v>0</v>
      </c>
      <c r="CO31" s="3">
        <f t="shared" si="4"/>
        <v>1</v>
      </c>
      <c r="CP31" s="3">
        <f t="shared" si="6"/>
        <v>0</v>
      </c>
      <c r="CQ31" s="3">
        <f t="shared" si="6"/>
        <v>1</v>
      </c>
      <c r="CR31" s="5">
        <f t="shared" si="5"/>
        <v>13</v>
      </c>
      <c r="CS31" s="5">
        <f t="shared" si="5"/>
        <v>18</v>
      </c>
      <c r="CV31" s="16"/>
      <c r="CW31" s="16"/>
      <c r="CY31" s="16"/>
      <c r="CZ31" s="16"/>
    </row>
    <row r="32" spans="1:104" x14ac:dyDescent="0.2">
      <c r="A32" s="13">
        <v>18</v>
      </c>
      <c r="B32" s="13" t="s">
        <v>60</v>
      </c>
      <c r="C32" s="13" t="s">
        <v>34</v>
      </c>
      <c r="D32" s="14" t="s">
        <v>61</v>
      </c>
      <c r="E32" s="15">
        <v>13</v>
      </c>
      <c r="F32" s="15">
        <v>15.4</v>
      </c>
      <c r="G32" s="15"/>
      <c r="H32" s="15">
        <v>15.4</v>
      </c>
      <c r="I32" s="15">
        <v>15.33</v>
      </c>
      <c r="J32" s="15">
        <v>15.88</v>
      </c>
      <c r="K32" s="15"/>
      <c r="L32" s="15">
        <v>16.333333333333332</v>
      </c>
      <c r="M32" s="15"/>
      <c r="N32" s="15">
        <v>15.4</v>
      </c>
      <c r="O32" s="15"/>
      <c r="P32" s="15">
        <v>17.5</v>
      </c>
      <c r="Q32" s="15">
        <v>11.5</v>
      </c>
      <c r="R32" s="15">
        <v>13.9</v>
      </c>
      <c r="S32" s="15">
        <v>11</v>
      </c>
      <c r="T32" s="15">
        <v>15</v>
      </c>
      <c r="U32" s="15">
        <v>15</v>
      </c>
      <c r="V32" s="15">
        <v>19.399999999999999</v>
      </c>
      <c r="W32" s="15"/>
      <c r="X32" s="15">
        <v>13.8</v>
      </c>
      <c r="Y32" s="15"/>
      <c r="Z32" s="15">
        <v>15.2</v>
      </c>
      <c r="AA32" s="15">
        <v>13</v>
      </c>
      <c r="AB32" s="15">
        <v>13.4</v>
      </c>
      <c r="AC32" s="13">
        <v>18</v>
      </c>
      <c r="AD32" s="13" t="s">
        <v>60</v>
      </c>
      <c r="AE32" s="13" t="s">
        <v>34</v>
      </c>
      <c r="AF32" s="14" t="s">
        <v>61</v>
      </c>
      <c r="AG32" s="15">
        <v>16.399999999999999</v>
      </c>
      <c r="AH32" s="15"/>
      <c r="AI32" s="15">
        <v>17.333333333333332</v>
      </c>
      <c r="AJ32" s="15"/>
      <c r="AK32" s="15">
        <v>16.333333333333332</v>
      </c>
      <c r="AL32" s="15">
        <v>16.333333333333332</v>
      </c>
      <c r="AM32" s="15">
        <v>11.6</v>
      </c>
      <c r="AN32" s="15"/>
      <c r="AO32" s="15"/>
      <c r="AP32" s="15">
        <v>15</v>
      </c>
      <c r="AQ32" s="15">
        <v>15.4</v>
      </c>
      <c r="AR32" s="15">
        <v>16.399999999999999</v>
      </c>
      <c r="AS32" s="15">
        <v>15</v>
      </c>
      <c r="AT32" s="15">
        <v>19.399999999999999</v>
      </c>
      <c r="AU32" s="15"/>
      <c r="AV32" s="15">
        <v>14.48</v>
      </c>
      <c r="AW32" s="15"/>
      <c r="AX32" s="15">
        <v>15.8</v>
      </c>
      <c r="AY32" s="15">
        <v>14.241388888888887</v>
      </c>
      <c r="AZ32" s="15">
        <v>15.779259259259261</v>
      </c>
      <c r="BA32" s="15">
        <v>15.010324074074074</v>
      </c>
      <c r="BB32" s="3">
        <f t="shared" si="3"/>
        <v>1</v>
      </c>
      <c r="BC32" s="3">
        <f t="shared" si="3"/>
        <v>1</v>
      </c>
      <c r="BD32" s="3">
        <f t="shared" si="3"/>
        <v>0</v>
      </c>
      <c r="BE32" s="3">
        <f t="shared" si="3"/>
        <v>1</v>
      </c>
      <c r="BF32" s="3">
        <f t="shared" si="3"/>
        <v>1</v>
      </c>
      <c r="BG32" s="3">
        <f t="shared" si="3"/>
        <v>1</v>
      </c>
      <c r="BH32" s="3">
        <f t="shared" si="3"/>
        <v>0</v>
      </c>
      <c r="BI32" s="3">
        <f t="shared" si="3"/>
        <v>1</v>
      </c>
      <c r="BJ32" s="3">
        <f t="shared" si="3"/>
        <v>0</v>
      </c>
      <c r="BK32" s="3">
        <f t="shared" si="3"/>
        <v>1</v>
      </c>
      <c r="BL32" s="3">
        <f t="shared" si="3"/>
        <v>0</v>
      </c>
      <c r="BM32" s="3">
        <f t="shared" si="3"/>
        <v>1</v>
      </c>
      <c r="BN32" s="3">
        <f t="shared" si="3"/>
        <v>1</v>
      </c>
      <c r="BO32" s="3">
        <f t="shared" si="3"/>
        <v>1</v>
      </c>
      <c r="BP32" s="3">
        <f t="shared" si="3"/>
        <v>1</v>
      </c>
      <c r="BQ32" s="3">
        <f t="shared" si="7"/>
        <v>1</v>
      </c>
      <c r="BR32" s="3">
        <f t="shared" si="7"/>
        <v>1</v>
      </c>
      <c r="BS32" s="3">
        <f t="shared" si="7"/>
        <v>1</v>
      </c>
      <c r="BT32" s="3">
        <f t="shared" si="7"/>
        <v>0</v>
      </c>
      <c r="BU32" s="3">
        <f t="shared" si="7"/>
        <v>1</v>
      </c>
      <c r="BV32" s="3">
        <f t="shared" si="7"/>
        <v>0</v>
      </c>
      <c r="BW32" s="3">
        <f t="shared" si="7"/>
        <v>1</v>
      </c>
      <c r="BX32" s="3">
        <f t="shared" si="7"/>
        <v>1</v>
      </c>
      <c r="BY32" s="3">
        <f t="shared" si="7"/>
        <v>1</v>
      </c>
      <c r="BZ32" s="3">
        <f t="shared" si="4"/>
        <v>1</v>
      </c>
      <c r="CA32" s="3">
        <f t="shared" si="4"/>
        <v>0</v>
      </c>
      <c r="CB32" s="3">
        <f t="shared" si="4"/>
        <v>1</v>
      </c>
      <c r="CC32" s="3">
        <f t="shared" si="4"/>
        <v>0</v>
      </c>
      <c r="CD32" s="3">
        <f t="shared" si="4"/>
        <v>1</v>
      </c>
      <c r="CE32" s="3">
        <f t="shared" si="4"/>
        <v>1</v>
      </c>
      <c r="CF32" s="3">
        <f t="shared" si="4"/>
        <v>1</v>
      </c>
      <c r="CG32" s="3">
        <f t="shared" si="4"/>
        <v>0</v>
      </c>
      <c r="CH32" s="3">
        <f t="shared" si="4"/>
        <v>0</v>
      </c>
      <c r="CI32" s="3">
        <f t="shared" si="4"/>
        <v>1</v>
      </c>
      <c r="CJ32" s="3">
        <f t="shared" si="4"/>
        <v>1</v>
      </c>
      <c r="CK32" s="3">
        <f t="shared" si="4"/>
        <v>1</v>
      </c>
      <c r="CL32" s="3">
        <f t="shared" si="4"/>
        <v>1</v>
      </c>
      <c r="CM32" s="3">
        <f t="shared" si="4"/>
        <v>1</v>
      </c>
      <c r="CN32" s="3">
        <f t="shared" si="4"/>
        <v>0</v>
      </c>
      <c r="CO32" s="3">
        <f t="shared" si="4"/>
        <v>1</v>
      </c>
      <c r="CP32" s="3">
        <f t="shared" si="6"/>
        <v>0</v>
      </c>
      <c r="CQ32" s="3">
        <f t="shared" si="6"/>
        <v>1</v>
      </c>
      <c r="CR32" s="5">
        <f t="shared" si="5"/>
        <v>12</v>
      </c>
      <c r="CS32" s="5">
        <f t="shared" si="5"/>
        <v>18</v>
      </c>
      <c r="CV32" s="16"/>
      <c r="CW32" s="16"/>
      <c r="CY32" s="16"/>
      <c r="CZ32" s="16"/>
    </row>
    <row r="33" spans="1:104" x14ac:dyDescent="0.2">
      <c r="A33" s="13">
        <v>19</v>
      </c>
      <c r="B33" s="13" t="s">
        <v>62</v>
      </c>
      <c r="C33" s="13" t="s">
        <v>34</v>
      </c>
      <c r="D33" s="14"/>
      <c r="E33" s="15"/>
      <c r="F33" s="15">
        <v>48.2</v>
      </c>
      <c r="G33" s="15"/>
      <c r="H33" s="15">
        <v>50.4</v>
      </c>
      <c r="I33" s="15">
        <v>51.33</v>
      </c>
      <c r="J33" s="15">
        <v>52.67</v>
      </c>
      <c r="K33" s="15"/>
      <c r="L33" s="15">
        <v>48.963333333333331</v>
      </c>
      <c r="M33" s="15"/>
      <c r="N33" s="15">
        <v>49.116666666666667</v>
      </c>
      <c r="O33" s="15"/>
      <c r="P33" s="15">
        <v>53</v>
      </c>
      <c r="Q33" s="15"/>
      <c r="R33" s="15">
        <v>47.480000000000004</v>
      </c>
      <c r="S33" s="15">
        <v>48</v>
      </c>
      <c r="T33" s="15">
        <v>53</v>
      </c>
      <c r="U33" s="15">
        <v>53.6</v>
      </c>
      <c r="V33" s="15">
        <v>63</v>
      </c>
      <c r="W33" s="15"/>
      <c r="X33" s="15">
        <v>51.4</v>
      </c>
      <c r="Y33" s="15"/>
      <c r="Z33" s="15">
        <v>55.3</v>
      </c>
      <c r="AA33" s="15">
        <v>47.2</v>
      </c>
      <c r="AB33" s="15">
        <v>48.8</v>
      </c>
      <c r="AC33" s="13">
        <v>19</v>
      </c>
      <c r="AD33" s="13" t="s">
        <v>62</v>
      </c>
      <c r="AE33" s="13" t="s">
        <v>34</v>
      </c>
      <c r="AF33" s="14"/>
      <c r="AG33" s="15">
        <v>51.8</v>
      </c>
      <c r="AH33" s="15"/>
      <c r="AI33" s="15">
        <v>52.333333333333336</v>
      </c>
      <c r="AJ33" s="15"/>
      <c r="AK33" s="15">
        <v>49.333333333333336</v>
      </c>
      <c r="AL33" s="15">
        <v>49.333333333333336</v>
      </c>
      <c r="AM33" s="15">
        <v>51.98</v>
      </c>
      <c r="AN33" s="15"/>
      <c r="AO33" s="15"/>
      <c r="AP33" s="15">
        <v>50</v>
      </c>
      <c r="AQ33" s="15">
        <v>47.2</v>
      </c>
      <c r="AR33" s="15">
        <v>47.2</v>
      </c>
      <c r="AS33" s="15">
        <v>53.6</v>
      </c>
      <c r="AT33" s="15">
        <v>63</v>
      </c>
      <c r="AU33" s="15"/>
      <c r="AV33" s="15">
        <v>49.422000000000004</v>
      </c>
      <c r="AW33" s="15"/>
      <c r="AX33" s="15">
        <v>49.8</v>
      </c>
      <c r="AY33" s="15">
        <v>50.637666666666668</v>
      </c>
      <c r="AZ33" s="15">
        <v>51.671407407407408</v>
      </c>
      <c r="BA33" s="15">
        <v>51.154537037037038</v>
      </c>
      <c r="BB33" s="3">
        <f t="shared" si="3"/>
        <v>0</v>
      </c>
      <c r="BC33" s="3">
        <f t="shared" si="3"/>
        <v>1</v>
      </c>
      <c r="BD33" s="3">
        <f t="shared" si="3"/>
        <v>0</v>
      </c>
      <c r="BE33" s="3">
        <f t="shared" si="3"/>
        <v>1</v>
      </c>
      <c r="BF33" s="3">
        <f t="shared" si="3"/>
        <v>1</v>
      </c>
      <c r="BG33" s="3">
        <f t="shared" si="3"/>
        <v>1</v>
      </c>
      <c r="BH33" s="3">
        <f t="shared" si="3"/>
        <v>0</v>
      </c>
      <c r="BI33" s="3">
        <f t="shared" si="3"/>
        <v>1</v>
      </c>
      <c r="BJ33" s="3">
        <f t="shared" si="3"/>
        <v>0</v>
      </c>
      <c r="BK33" s="3">
        <f t="shared" si="3"/>
        <v>1</v>
      </c>
      <c r="BL33" s="3">
        <f t="shared" si="3"/>
        <v>0</v>
      </c>
      <c r="BM33" s="3">
        <f t="shared" si="3"/>
        <v>1</v>
      </c>
      <c r="BN33" s="3">
        <f t="shared" si="3"/>
        <v>0</v>
      </c>
      <c r="BO33" s="3">
        <f t="shared" si="3"/>
        <v>1</v>
      </c>
      <c r="BP33" s="3">
        <f t="shared" si="3"/>
        <v>1</v>
      </c>
      <c r="BQ33" s="3">
        <f t="shared" si="7"/>
        <v>1</v>
      </c>
      <c r="BR33" s="3">
        <f t="shared" si="7"/>
        <v>1</v>
      </c>
      <c r="BS33" s="3">
        <f t="shared" si="7"/>
        <v>1</v>
      </c>
      <c r="BT33" s="3">
        <f t="shared" si="7"/>
        <v>0</v>
      </c>
      <c r="BU33" s="3">
        <f t="shared" si="7"/>
        <v>1</v>
      </c>
      <c r="BV33" s="3">
        <f t="shared" si="7"/>
        <v>0</v>
      </c>
      <c r="BW33" s="3">
        <f t="shared" si="7"/>
        <v>1</v>
      </c>
      <c r="BX33" s="3">
        <f t="shared" si="7"/>
        <v>1</v>
      </c>
      <c r="BY33" s="3">
        <f t="shared" si="7"/>
        <v>1</v>
      </c>
      <c r="BZ33" s="3">
        <f t="shared" si="4"/>
        <v>1</v>
      </c>
      <c r="CA33" s="3">
        <f t="shared" si="4"/>
        <v>0</v>
      </c>
      <c r="CB33" s="3">
        <f t="shared" si="4"/>
        <v>1</v>
      </c>
      <c r="CC33" s="3">
        <f t="shared" si="4"/>
        <v>0</v>
      </c>
      <c r="CD33" s="3">
        <f t="shared" si="4"/>
        <v>1</v>
      </c>
      <c r="CE33" s="3">
        <f t="shared" si="4"/>
        <v>1</v>
      </c>
      <c r="CF33" s="3">
        <f t="shared" si="4"/>
        <v>1</v>
      </c>
      <c r="CG33" s="3">
        <f t="shared" si="4"/>
        <v>0</v>
      </c>
      <c r="CH33" s="3">
        <f t="shared" si="4"/>
        <v>0</v>
      </c>
      <c r="CI33" s="3">
        <f t="shared" si="4"/>
        <v>1</v>
      </c>
      <c r="CJ33" s="3">
        <f t="shared" si="4"/>
        <v>1</v>
      </c>
      <c r="CK33" s="3">
        <f t="shared" si="4"/>
        <v>1</v>
      </c>
      <c r="CL33" s="3">
        <f t="shared" si="4"/>
        <v>1</v>
      </c>
      <c r="CM33" s="3">
        <f t="shared" si="4"/>
        <v>1</v>
      </c>
      <c r="CN33" s="3">
        <f t="shared" si="4"/>
        <v>0</v>
      </c>
      <c r="CO33" s="3">
        <f t="shared" si="4"/>
        <v>1</v>
      </c>
      <c r="CP33" s="3">
        <f t="shared" si="6"/>
        <v>0</v>
      </c>
      <c r="CQ33" s="3">
        <f t="shared" si="6"/>
        <v>1</v>
      </c>
      <c r="CR33" s="5">
        <f t="shared" si="5"/>
        <v>10</v>
      </c>
      <c r="CS33" s="5">
        <f t="shared" si="5"/>
        <v>18</v>
      </c>
      <c r="CV33" s="16"/>
      <c r="CW33" s="16"/>
      <c r="CY33" s="16"/>
      <c r="CZ33" s="16"/>
    </row>
    <row r="34" spans="1:104" x14ac:dyDescent="0.2">
      <c r="A34" s="13">
        <v>20</v>
      </c>
      <c r="B34" s="13" t="s">
        <v>63</v>
      </c>
      <c r="C34" s="13" t="s">
        <v>34</v>
      </c>
      <c r="D34" s="14"/>
      <c r="E34" s="15">
        <v>334.91999999999996</v>
      </c>
      <c r="F34" s="15">
        <v>823.2</v>
      </c>
      <c r="G34" s="15"/>
      <c r="H34" s="15">
        <v>437.2</v>
      </c>
      <c r="I34" s="15">
        <v>413.11</v>
      </c>
      <c r="J34" s="15">
        <v>498.89</v>
      </c>
      <c r="K34" s="15">
        <v>338</v>
      </c>
      <c r="L34" s="15">
        <v>533.75</v>
      </c>
      <c r="M34" s="15"/>
      <c r="N34" s="15">
        <v>450.33333333333331</v>
      </c>
      <c r="O34" s="15"/>
      <c r="P34" s="15">
        <v>454</v>
      </c>
      <c r="Q34" s="15">
        <v>351.55</v>
      </c>
      <c r="R34" s="15">
        <v>719.375</v>
      </c>
      <c r="S34" s="15">
        <v>180</v>
      </c>
      <c r="T34" s="15">
        <v>250</v>
      </c>
      <c r="U34" s="15">
        <v>314.8</v>
      </c>
      <c r="V34" s="15">
        <v>487.2</v>
      </c>
      <c r="W34" s="15">
        <v>70</v>
      </c>
      <c r="X34" s="15">
        <v>762</v>
      </c>
      <c r="Y34" s="15">
        <v>220.875</v>
      </c>
      <c r="Z34" s="15">
        <v>732</v>
      </c>
      <c r="AA34" s="15">
        <v>321.2</v>
      </c>
      <c r="AB34" s="15">
        <v>418</v>
      </c>
      <c r="AC34" s="13">
        <v>20</v>
      </c>
      <c r="AD34" s="13" t="s">
        <v>63</v>
      </c>
      <c r="AE34" s="13" t="s">
        <v>34</v>
      </c>
      <c r="AF34" s="14"/>
      <c r="AG34" s="15">
        <v>345.66666666666663</v>
      </c>
      <c r="AH34" s="15">
        <v>390</v>
      </c>
      <c r="AI34" s="15"/>
      <c r="AJ34" s="15">
        <v>349.5</v>
      </c>
      <c r="AK34" s="15">
        <v>256.5</v>
      </c>
      <c r="AL34" s="15">
        <v>540</v>
      </c>
      <c r="AM34" s="15">
        <v>425.5</v>
      </c>
      <c r="AN34" s="15">
        <v>984.5</v>
      </c>
      <c r="AO34" s="15"/>
      <c r="AP34" s="15">
        <v>521</v>
      </c>
      <c r="AQ34" s="15">
        <v>443.6</v>
      </c>
      <c r="AR34" s="15">
        <v>482.4</v>
      </c>
      <c r="AS34" s="15">
        <v>314.8</v>
      </c>
      <c r="AT34" s="15">
        <v>487.2</v>
      </c>
      <c r="AU34" s="15"/>
      <c r="AV34" s="15">
        <v>443</v>
      </c>
      <c r="AW34" s="15">
        <v>372.4</v>
      </c>
      <c r="AX34" s="15">
        <v>524.4</v>
      </c>
      <c r="AY34" s="15">
        <v>313.52811111111106</v>
      </c>
      <c r="AZ34" s="15">
        <v>537.52134920634921</v>
      </c>
      <c r="BA34" s="15">
        <v>425.52473015873011</v>
      </c>
      <c r="BB34" s="3">
        <f t="shared" si="3"/>
        <v>1</v>
      </c>
      <c r="BC34" s="3">
        <f t="shared" si="3"/>
        <v>1</v>
      </c>
      <c r="BD34" s="3">
        <f t="shared" si="3"/>
        <v>0</v>
      </c>
      <c r="BE34" s="3">
        <f t="shared" si="3"/>
        <v>1</v>
      </c>
      <c r="BF34" s="3">
        <f t="shared" si="3"/>
        <v>1</v>
      </c>
      <c r="BG34" s="3">
        <f t="shared" si="3"/>
        <v>1</v>
      </c>
      <c r="BH34" s="3">
        <f t="shared" si="3"/>
        <v>1</v>
      </c>
      <c r="BI34" s="3">
        <f t="shared" si="3"/>
        <v>1</v>
      </c>
      <c r="BJ34" s="3">
        <f t="shared" si="3"/>
        <v>0</v>
      </c>
      <c r="BK34" s="3">
        <f t="shared" si="3"/>
        <v>1</v>
      </c>
      <c r="BL34" s="3">
        <f t="shared" si="3"/>
        <v>0</v>
      </c>
      <c r="BM34" s="3">
        <f t="shared" si="3"/>
        <v>1</v>
      </c>
      <c r="BN34" s="3">
        <f t="shared" si="3"/>
        <v>1</v>
      </c>
      <c r="BO34" s="3">
        <f t="shared" si="3"/>
        <v>1</v>
      </c>
      <c r="BP34" s="3">
        <f t="shared" si="3"/>
        <v>1</v>
      </c>
      <c r="BQ34" s="3">
        <f t="shared" si="7"/>
        <v>1</v>
      </c>
      <c r="BR34" s="3">
        <f t="shared" si="7"/>
        <v>1</v>
      </c>
      <c r="BS34" s="3">
        <f t="shared" si="7"/>
        <v>1</v>
      </c>
      <c r="BT34" s="3">
        <f t="shared" si="7"/>
        <v>1</v>
      </c>
      <c r="BU34" s="3">
        <f t="shared" si="7"/>
        <v>1</v>
      </c>
      <c r="BV34" s="3">
        <f t="shared" si="7"/>
        <v>1</v>
      </c>
      <c r="BW34" s="3">
        <f t="shared" si="7"/>
        <v>1</v>
      </c>
      <c r="BX34" s="3">
        <f t="shared" si="7"/>
        <v>1</v>
      </c>
      <c r="BY34" s="3">
        <f t="shared" si="7"/>
        <v>1</v>
      </c>
      <c r="BZ34" s="3">
        <f t="shared" si="4"/>
        <v>1</v>
      </c>
      <c r="CA34" s="3">
        <f t="shared" si="4"/>
        <v>1</v>
      </c>
      <c r="CB34" s="3">
        <f t="shared" si="4"/>
        <v>0</v>
      </c>
      <c r="CC34" s="3">
        <f t="shared" si="4"/>
        <v>1</v>
      </c>
      <c r="CD34" s="3">
        <f t="shared" si="4"/>
        <v>1</v>
      </c>
      <c r="CE34" s="3">
        <f t="shared" si="4"/>
        <v>1</v>
      </c>
      <c r="CF34" s="3">
        <f t="shared" si="4"/>
        <v>1</v>
      </c>
      <c r="CG34" s="3">
        <f t="shared" si="4"/>
        <v>1</v>
      </c>
      <c r="CH34" s="3">
        <f t="shared" si="4"/>
        <v>0</v>
      </c>
      <c r="CI34" s="3">
        <f t="shared" si="4"/>
        <v>1</v>
      </c>
      <c r="CJ34" s="3">
        <f t="shared" si="4"/>
        <v>1</v>
      </c>
      <c r="CK34" s="3">
        <f t="shared" si="4"/>
        <v>1</v>
      </c>
      <c r="CL34" s="3">
        <f t="shared" si="4"/>
        <v>1</v>
      </c>
      <c r="CM34" s="3">
        <f t="shared" si="4"/>
        <v>1</v>
      </c>
      <c r="CN34" s="3">
        <f t="shared" si="4"/>
        <v>0</v>
      </c>
      <c r="CO34" s="3">
        <f t="shared" si="4"/>
        <v>1</v>
      </c>
      <c r="CP34" s="3">
        <f t="shared" si="6"/>
        <v>1</v>
      </c>
      <c r="CQ34" s="3">
        <f t="shared" si="6"/>
        <v>1</v>
      </c>
      <c r="CR34" s="5">
        <f t="shared" si="5"/>
        <v>15</v>
      </c>
      <c r="CS34" s="5">
        <f t="shared" si="5"/>
        <v>21</v>
      </c>
      <c r="CV34" s="16"/>
      <c r="CW34" s="16"/>
      <c r="CY34" s="16"/>
      <c r="CZ34" s="16"/>
    </row>
    <row r="35" spans="1:104" ht="10.5" customHeight="1" x14ac:dyDescent="0.2">
      <c r="A35" s="11"/>
      <c r="B35" s="11" t="s">
        <v>64</v>
      </c>
      <c r="C35" s="11"/>
      <c r="D35" s="17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1"/>
      <c r="AD35" s="11" t="s">
        <v>64</v>
      </c>
      <c r="AE35" s="11"/>
      <c r="AF35" s="17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C35" s="3">
        <f t="shared" si="3"/>
        <v>0</v>
      </c>
      <c r="BD35" s="3">
        <f t="shared" si="3"/>
        <v>0</v>
      </c>
      <c r="BE35" s="3">
        <f t="shared" si="3"/>
        <v>0</v>
      </c>
      <c r="BF35" s="3">
        <f t="shared" si="3"/>
        <v>0</v>
      </c>
      <c r="BG35" s="3">
        <f t="shared" si="3"/>
        <v>0</v>
      </c>
      <c r="BH35" s="3">
        <f t="shared" si="3"/>
        <v>0</v>
      </c>
      <c r="BI35" s="3">
        <f t="shared" si="3"/>
        <v>0</v>
      </c>
      <c r="BJ35" s="3">
        <f t="shared" si="3"/>
        <v>0</v>
      </c>
      <c r="BK35" s="3">
        <f t="shared" si="3"/>
        <v>0</v>
      </c>
      <c r="BL35" s="3">
        <f t="shared" si="3"/>
        <v>0</v>
      </c>
      <c r="BM35" s="3">
        <f t="shared" si="3"/>
        <v>0</v>
      </c>
      <c r="BN35" s="3">
        <f t="shared" si="3"/>
        <v>0</v>
      </c>
      <c r="BO35" s="3">
        <f t="shared" si="3"/>
        <v>0</v>
      </c>
      <c r="BP35" s="3">
        <f t="shared" si="3"/>
        <v>0</v>
      </c>
      <c r="BQ35" s="3">
        <f t="shared" si="7"/>
        <v>0</v>
      </c>
      <c r="BR35" s="3">
        <f t="shared" si="7"/>
        <v>0</v>
      </c>
      <c r="BS35" s="3">
        <f t="shared" si="7"/>
        <v>0</v>
      </c>
      <c r="BT35" s="3">
        <f t="shared" si="7"/>
        <v>0</v>
      </c>
      <c r="BU35" s="3">
        <f t="shared" si="7"/>
        <v>0</v>
      </c>
      <c r="BV35" s="3">
        <f t="shared" si="7"/>
        <v>0</v>
      </c>
      <c r="BW35" s="3">
        <f t="shared" si="7"/>
        <v>0</v>
      </c>
      <c r="BX35" s="3">
        <f t="shared" si="7"/>
        <v>0</v>
      </c>
      <c r="BY35" s="3">
        <f t="shared" si="7"/>
        <v>0</v>
      </c>
      <c r="BZ35" s="3">
        <f t="shared" si="4"/>
        <v>0</v>
      </c>
      <c r="CA35" s="3">
        <f t="shared" si="4"/>
        <v>0</v>
      </c>
      <c r="CB35" s="3">
        <f t="shared" si="4"/>
        <v>0</v>
      </c>
      <c r="CC35" s="3">
        <f t="shared" si="4"/>
        <v>0</v>
      </c>
      <c r="CD35" s="3">
        <f t="shared" si="4"/>
        <v>0</v>
      </c>
      <c r="CE35" s="3">
        <f t="shared" si="4"/>
        <v>0</v>
      </c>
      <c r="CF35" s="3">
        <f t="shared" si="4"/>
        <v>0</v>
      </c>
      <c r="CG35" s="3">
        <f t="shared" si="4"/>
        <v>0</v>
      </c>
      <c r="CH35" s="3">
        <f t="shared" si="4"/>
        <v>0</v>
      </c>
      <c r="CI35" s="3">
        <f t="shared" si="4"/>
        <v>0</v>
      </c>
      <c r="CJ35" s="3">
        <f t="shared" si="4"/>
        <v>0</v>
      </c>
      <c r="CK35" s="3">
        <f t="shared" si="4"/>
        <v>0</v>
      </c>
      <c r="CL35" s="3">
        <f t="shared" si="4"/>
        <v>0</v>
      </c>
      <c r="CM35" s="3">
        <f t="shared" si="4"/>
        <v>0</v>
      </c>
      <c r="CN35" s="3">
        <f t="shared" si="4"/>
        <v>0</v>
      </c>
      <c r="CO35" s="3">
        <f t="shared" si="4"/>
        <v>0</v>
      </c>
      <c r="CP35" s="3">
        <f t="shared" si="6"/>
        <v>0</v>
      </c>
      <c r="CQ35" s="3">
        <f t="shared" si="6"/>
        <v>0</v>
      </c>
      <c r="CV35" s="16"/>
      <c r="CW35" s="16"/>
      <c r="CY35" s="16"/>
      <c r="CZ35" s="16"/>
    </row>
    <row r="36" spans="1:104" x14ac:dyDescent="0.2">
      <c r="A36" s="13">
        <v>21</v>
      </c>
      <c r="B36" s="13" t="s">
        <v>65</v>
      </c>
      <c r="C36" s="13" t="s">
        <v>34</v>
      </c>
      <c r="D36" s="14"/>
      <c r="E36" s="15">
        <v>60</v>
      </c>
      <c r="F36" s="15">
        <v>74.36</v>
      </c>
      <c r="G36" s="15"/>
      <c r="H36" s="15">
        <v>39.6</v>
      </c>
      <c r="I36" s="15">
        <v>56.3</v>
      </c>
      <c r="J36" s="15">
        <v>57.1</v>
      </c>
      <c r="K36" s="15">
        <v>48.333333333333336</v>
      </c>
      <c r="L36" s="15">
        <v>57.75</v>
      </c>
      <c r="M36" s="15"/>
      <c r="N36" s="15">
        <v>64.933333333333337</v>
      </c>
      <c r="O36" s="15">
        <v>42</v>
      </c>
      <c r="P36" s="15">
        <v>45</v>
      </c>
      <c r="Q36" s="15"/>
      <c r="R36" s="15">
        <v>52.92</v>
      </c>
      <c r="S36" s="15">
        <v>56</v>
      </c>
      <c r="T36" s="15">
        <v>65</v>
      </c>
      <c r="U36" s="15">
        <v>46.000000000000007</v>
      </c>
      <c r="V36" s="15">
        <v>62.333333333333336</v>
      </c>
      <c r="W36" s="15"/>
      <c r="X36" s="15">
        <f>27/0.6</f>
        <v>45</v>
      </c>
      <c r="Y36" s="15">
        <v>19.333333333333336</v>
      </c>
      <c r="Z36" s="15">
        <v>52.5</v>
      </c>
      <c r="AA36" s="15">
        <v>48.83</v>
      </c>
      <c r="AB36" s="15">
        <v>52.83</v>
      </c>
      <c r="AC36" s="13">
        <v>21</v>
      </c>
      <c r="AD36" s="13" t="s">
        <v>65</v>
      </c>
      <c r="AE36" s="13" t="s">
        <v>34</v>
      </c>
      <c r="AF36" s="14"/>
      <c r="AG36" s="15">
        <v>44</v>
      </c>
      <c r="AH36" s="15">
        <v>56.67</v>
      </c>
      <c r="AI36" s="15">
        <v>51.333333333333336</v>
      </c>
      <c r="AJ36" s="15">
        <v>74.666666666666671</v>
      </c>
      <c r="AK36" s="15">
        <v>46.866666666666667</v>
      </c>
      <c r="AL36" s="15">
        <v>55.866666666666667</v>
      </c>
      <c r="AM36" s="15">
        <v>47.256</v>
      </c>
      <c r="AN36" s="15"/>
      <c r="AO36" s="15">
        <v>50</v>
      </c>
      <c r="AP36" s="15">
        <v>59.6</v>
      </c>
      <c r="AQ36" s="15">
        <v>60.5</v>
      </c>
      <c r="AR36" s="15">
        <v>79</v>
      </c>
      <c r="AS36" s="15">
        <v>46.000000000000007</v>
      </c>
      <c r="AT36" s="15">
        <v>62.333333333333336</v>
      </c>
      <c r="AU36" s="15">
        <v>41.416666666666671</v>
      </c>
      <c r="AV36" s="15">
        <v>52.566666666666663</v>
      </c>
      <c r="AW36" s="15"/>
      <c r="AX36" s="15">
        <v>48.4</v>
      </c>
      <c r="AY36" s="15">
        <v>47.760583333333322</v>
      </c>
      <c r="AZ36" s="15">
        <v>57.921500000000002</v>
      </c>
      <c r="BA36" s="15">
        <v>52.841041666666662</v>
      </c>
      <c r="BB36" s="3">
        <f t="shared" si="3"/>
        <v>1</v>
      </c>
      <c r="BC36" s="3">
        <f t="shared" si="3"/>
        <v>1</v>
      </c>
      <c r="BD36" s="3">
        <f t="shared" si="3"/>
        <v>0</v>
      </c>
      <c r="BE36" s="3">
        <f t="shared" si="3"/>
        <v>1</v>
      </c>
      <c r="BF36" s="3">
        <f t="shared" si="3"/>
        <v>1</v>
      </c>
      <c r="BG36" s="3">
        <f t="shared" si="3"/>
        <v>1</v>
      </c>
      <c r="BH36" s="3">
        <f t="shared" si="3"/>
        <v>1</v>
      </c>
      <c r="BI36" s="3">
        <f t="shared" si="3"/>
        <v>1</v>
      </c>
      <c r="BJ36" s="3">
        <f t="shared" si="3"/>
        <v>0</v>
      </c>
      <c r="BK36" s="3">
        <f t="shared" si="3"/>
        <v>1</v>
      </c>
      <c r="BL36" s="3">
        <f t="shared" si="3"/>
        <v>1</v>
      </c>
      <c r="BM36" s="3">
        <f t="shared" si="3"/>
        <v>1</v>
      </c>
      <c r="BN36" s="3">
        <f t="shared" si="3"/>
        <v>0</v>
      </c>
      <c r="BO36" s="3">
        <f t="shared" si="3"/>
        <v>1</v>
      </c>
      <c r="BP36" s="3">
        <f t="shared" si="3"/>
        <v>1</v>
      </c>
      <c r="BQ36" s="3">
        <f t="shared" si="7"/>
        <v>1</v>
      </c>
      <c r="BR36" s="3">
        <f t="shared" si="7"/>
        <v>1</v>
      </c>
      <c r="BS36" s="3">
        <f t="shared" si="7"/>
        <v>1</v>
      </c>
      <c r="BT36" s="3">
        <f t="shared" si="7"/>
        <v>0</v>
      </c>
      <c r="BU36" s="3">
        <f t="shared" si="7"/>
        <v>1</v>
      </c>
      <c r="BV36" s="3">
        <f t="shared" si="7"/>
        <v>1</v>
      </c>
      <c r="BW36" s="3">
        <f t="shared" si="7"/>
        <v>1</v>
      </c>
      <c r="BX36" s="3">
        <f t="shared" si="7"/>
        <v>1</v>
      </c>
      <c r="BY36" s="3">
        <f t="shared" si="7"/>
        <v>1</v>
      </c>
      <c r="BZ36" s="3">
        <f t="shared" si="4"/>
        <v>1</v>
      </c>
      <c r="CA36" s="3">
        <f t="shared" si="4"/>
        <v>1</v>
      </c>
      <c r="CB36" s="3">
        <f t="shared" si="4"/>
        <v>1</v>
      </c>
      <c r="CC36" s="3">
        <f t="shared" si="4"/>
        <v>1</v>
      </c>
      <c r="CD36" s="3">
        <f t="shared" si="4"/>
        <v>1</v>
      </c>
      <c r="CE36" s="3">
        <f t="shared" si="4"/>
        <v>1</v>
      </c>
      <c r="CF36" s="3">
        <f t="shared" si="4"/>
        <v>1</v>
      </c>
      <c r="CG36" s="3">
        <f t="shared" si="4"/>
        <v>0</v>
      </c>
      <c r="CH36" s="3">
        <f t="shared" si="4"/>
        <v>1</v>
      </c>
      <c r="CI36" s="3">
        <f t="shared" si="4"/>
        <v>1</v>
      </c>
      <c r="CJ36" s="3">
        <f t="shared" si="4"/>
        <v>1</v>
      </c>
      <c r="CK36" s="3">
        <f t="shared" si="4"/>
        <v>1</v>
      </c>
      <c r="CL36" s="3">
        <f t="shared" si="4"/>
        <v>1</v>
      </c>
      <c r="CM36" s="3">
        <f t="shared" si="4"/>
        <v>1</v>
      </c>
      <c r="CN36" s="3">
        <f t="shared" si="4"/>
        <v>1</v>
      </c>
      <c r="CO36" s="3">
        <f t="shared" si="4"/>
        <v>1</v>
      </c>
      <c r="CP36" s="3">
        <f t="shared" si="6"/>
        <v>0</v>
      </c>
      <c r="CQ36" s="3">
        <f t="shared" si="6"/>
        <v>1</v>
      </c>
      <c r="CR36" s="5">
        <f t="shared" si="5"/>
        <v>16</v>
      </c>
      <c r="CS36" s="5">
        <f t="shared" si="5"/>
        <v>20</v>
      </c>
      <c r="CV36" s="16"/>
      <c r="CW36" s="16"/>
      <c r="CY36" s="16"/>
      <c r="CZ36" s="16"/>
    </row>
    <row r="37" spans="1:104" x14ac:dyDescent="0.2">
      <c r="A37" s="13">
        <v>22</v>
      </c>
      <c r="B37" s="13" t="s">
        <v>66</v>
      </c>
      <c r="C37" s="13" t="s">
        <v>34</v>
      </c>
      <c r="D37" s="14"/>
      <c r="E37" s="15">
        <v>54.166666666666664</v>
      </c>
      <c r="F37" s="15">
        <v>78.125</v>
      </c>
      <c r="G37" s="15"/>
      <c r="H37" s="15">
        <v>43.4</v>
      </c>
      <c r="I37" s="15">
        <v>59.78</v>
      </c>
      <c r="J37" s="15">
        <v>61.96</v>
      </c>
      <c r="K37" s="15">
        <v>46</v>
      </c>
      <c r="L37" s="15">
        <v>45.5</v>
      </c>
      <c r="M37" s="15"/>
      <c r="N37" s="15"/>
      <c r="O37" s="15"/>
      <c r="P37" s="15">
        <v>55.333333333333336</v>
      </c>
      <c r="Q37" s="15"/>
      <c r="R37" s="15">
        <v>52.85</v>
      </c>
      <c r="S37" s="15">
        <v>60</v>
      </c>
      <c r="T37" s="15">
        <v>70</v>
      </c>
      <c r="U37" s="15">
        <v>46.333333333333343</v>
      </c>
      <c r="V37" s="15">
        <v>57</v>
      </c>
      <c r="W37" s="15"/>
      <c r="X37" s="15">
        <f>29/0.6</f>
        <v>48.333333333333336</v>
      </c>
      <c r="Y37" s="15"/>
      <c r="Z37" s="15">
        <v>56.291666666666671</v>
      </c>
      <c r="AA37" s="15">
        <v>52.616666666666667</v>
      </c>
      <c r="AB37" s="15">
        <v>58.933333333333337</v>
      </c>
      <c r="AC37" s="13">
        <v>22</v>
      </c>
      <c r="AD37" s="13" t="s">
        <v>66</v>
      </c>
      <c r="AE37" s="13" t="s">
        <v>34</v>
      </c>
      <c r="AF37" s="14"/>
      <c r="AG37" s="15">
        <v>58.33</v>
      </c>
      <c r="AH37" s="15"/>
      <c r="AI37" s="15">
        <v>56.666666666666664</v>
      </c>
      <c r="AJ37" s="15"/>
      <c r="AK37" s="15">
        <v>59.533333333333331</v>
      </c>
      <c r="AL37" s="15">
        <v>74.2</v>
      </c>
      <c r="AM37" s="15">
        <v>55.096000000000004</v>
      </c>
      <c r="AN37" s="15"/>
      <c r="AO37" s="15"/>
      <c r="AP37" s="15">
        <v>66.5</v>
      </c>
      <c r="AQ37" s="15">
        <v>73.75</v>
      </c>
      <c r="AR37" s="15">
        <v>70.625</v>
      </c>
      <c r="AS37" s="15">
        <v>46.333333333333343</v>
      </c>
      <c r="AT37" s="15">
        <v>57</v>
      </c>
      <c r="AU37" s="15">
        <v>43.333333333333336</v>
      </c>
      <c r="AV37" s="15">
        <v>54.333333333333336</v>
      </c>
      <c r="AW37" s="15"/>
      <c r="AX37" s="15"/>
      <c r="AY37" s="15">
        <v>54.764564102564108</v>
      </c>
      <c r="AZ37" s="15">
        <v>59.399062500000007</v>
      </c>
      <c r="BA37" s="15">
        <v>57.081813301282054</v>
      </c>
      <c r="BB37" s="3">
        <f t="shared" si="3"/>
        <v>1</v>
      </c>
      <c r="BC37" s="3">
        <f t="shared" si="3"/>
        <v>1</v>
      </c>
      <c r="BD37" s="3">
        <f t="shared" si="3"/>
        <v>0</v>
      </c>
      <c r="BE37" s="3">
        <f t="shared" si="3"/>
        <v>1</v>
      </c>
      <c r="BF37" s="3">
        <f t="shared" si="3"/>
        <v>1</v>
      </c>
      <c r="BG37" s="3">
        <f t="shared" si="3"/>
        <v>1</v>
      </c>
      <c r="BH37" s="3">
        <f t="shared" si="3"/>
        <v>1</v>
      </c>
      <c r="BI37" s="3">
        <f t="shared" si="3"/>
        <v>1</v>
      </c>
      <c r="BJ37" s="3">
        <f t="shared" si="3"/>
        <v>0</v>
      </c>
      <c r="BK37" s="3">
        <f t="shared" si="3"/>
        <v>0</v>
      </c>
      <c r="BL37" s="3">
        <f t="shared" si="3"/>
        <v>0</v>
      </c>
      <c r="BM37" s="3">
        <f t="shared" si="3"/>
        <v>1</v>
      </c>
      <c r="BN37" s="3">
        <f t="shared" si="3"/>
        <v>0</v>
      </c>
      <c r="BO37" s="3">
        <f t="shared" si="3"/>
        <v>1</v>
      </c>
      <c r="BP37" s="3">
        <f t="shared" si="3"/>
        <v>1</v>
      </c>
      <c r="BQ37" s="3">
        <f t="shared" si="7"/>
        <v>1</v>
      </c>
      <c r="BR37" s="3">
        <f t="shared" si="7"/>
        <v>1</v>
      </c>
      <c r="BS37" s="3">
        <f t="shared" si="7"/>
        <v>1</v>
      </c>
      <c r="BT37" s="3">
        <f t="shared" si="7"/>
        <v>0</v>
      </c>
      <c r="BU37" s="3">
        <f t="shared" si="7"/>
        <v>1</v>
      </c>
      <c r="BV37" s="3">
        <f t="shared" si="7"/>
        <v>0</v>
      </c>
      <c r="BW37" s="3">
        <f t="shared" si="7"/>
        <v>1</v>
      </c>
      <c r="BX37" s="3">
        <f t="shared" si="7"/>
        <v>1</v>
      </c>
      <c r="BY37" s="3">
        <f t="shared" si="7"/>
        <v>1</v>
      </c>
      <c r="BZ37" s="3">
        <f t="shared" si="4"/>
        <v>1</v>
      </c>
      <c r="CA37" s="3">
        <f t="shared" si="4"/>
        <v>0</v>
      </c>
      <c r="CB37" s="3">
        <f t="shared" si="4"/>
        <v>1</v>
      </c>
      <c r="CC37" s="3">
        <f t="shared" si="4"/>
        <v>0</v>
      </c>
      <c r="CD37" s="3">
        <f t="shared" si="4"/>
        <v>1</v>
      </c>
      <c r="CE37" s="3">
        <f t="shared" si="4"/>
        <v>1</v>
      </c>
      <c r="CF37" s="3">
        <f t="shared" si="4"/>
        <v>1</v>
      </c>
      <c r="CG37" s="3">
        <f t="shared" si="4"/>
        <v>0</v>
      </c>
      <c r="CH37" s="3">
        <f t="shared" si="4"/>
        <v>0</v>
      </c>
      <c r="CI37" s="3">
        <f t="shared" si="4"/>
        <v>1</v>
      </c>
      <c r="CJ37" s="3">
        <f t="shared" si="4"/>
        <v>1</v>
      </c>
      <c r="CK37" s="3">
        <f t="shared" si="4"/>
        <v>1</v>
      </c>
      <c r="CL37" s="3">
        <f t="shared" si="4"/>
        <v>1</v>
      </c>
      <c r="CM37" s="3">
        <f t="shared" si="4"/>
        <v>1</v>
      </c>
      <c r="CN37" s="3">
        <f t="shared" si="4"/>
        <v>1</v>
      </c>
      <c r="CO37" s="3">
        <f t="shared" si="4"/>
        <v>1</v>
      </c>
      <c r="CP37" s="3">
        <f t="shared" si="6"/>
        <v>0</v>
      </c>
      <c r="CQ37" s="3">
        <f t="shared" si="6"/>
        <v>0</v>
      </c>
      <c r="CR37" s="5">
        <f t="shared" si="5"/>
        <v>13</v>
      </c>
      <c r="CS37" s="5">
        <f t="shared" si="5"/>
        <v>16</v>
      </c>
      <c r="CV37" s="16"/>
      <c r="CW37" s="16"/>
      <c r="CY37" s="16"/>
      <c r="CZ37" s="16"/>
    </row>
    <row r="38" spans="1:104" x14ac:dyDescent="0.2">
      <c r="A38" s="13">
        <v>23</v>
      </c>
      <c r="B38" s="13" t="s">
        <v>67</v>
      </c>
      <c r="C38" s="13" t="s">
        <v>34</v>
      </c>
      <c r="D38" s="14" t="s">
        <v>68</v>
      </c>
      <c r="E38" s="15"/>
      <c r="F38" s="15">
        <v>29.5</v>
      </c>
      <c r="G38" s="15"/>
      <c r="H38" s="15">
        <v>31.2</v>
      </c>
      <c r="I38" s="15">
        <v>32.25</v>
      </c>
      <c r="J38" s="15">
        <v>32.92</v>
      </c>
      <c r="K38" s="15">
        <v>21.3</v>
      </c>
      <c r="L38" s="15">
        <v>26.175000000000001</v>
      </c>
      <c r="M38" s="15"/>
      <c r="N38" s="15">
        <v>30.349999999999998</v>
      </c>
      <c r="O38" s="15"/>
      <c r="P38" s="15">
        <v>32</v>
      </c>
      <c r="Q38" s="15">
        <v>26.9</v>
      </c>
      <c r="R38" s="15">
        <v>28.98</v>
      </c>
      <c r="S38" s="15">
        <v>32</v>
      </c>
      <c r="T38" s="15">
        <v>36</v>
      </c>
      <c r="U38" s="15">
        <v>30.2</v>
      </c>
      <c r="V38" s="15">
        <v>60.2</v>
      </c>
      <c r="W38" s="15">
        <v>59.6</v>
      </c>
      <c r="X38" s="15">
        <v>142</v>
      </c>
      <c r="Y38" s="15"/>
      <c r="Z38" s="15">
        <v>30.4</v>
      </c>
      <c r="AA38" s="15">
        <v>29.4</v>
      </c>
      <c r="AB38" s="15">
        <v>29.6</v>
      </c>
      <c r="AC38" s="13">
        <v>23</v>
      </c>
      <c r="AD38" s="13" t="s">
        <v>67</v>
      </c>
      <c r="AE38" s="13" t="s">
        <v>34</v>
      </c>
      <c r="AF38" s="14" t="s">
        <v>68</v>
      </c>
      <c r="AG38" s="15">
        <v>32.625</v>
      </c>
      <c r="AH38" s="15"/>
      <c r="AI38" s="15">
        <v>31.666666666666668</v>
      </c>
      <c r="AJ38" s="15"/>
      <c r="AK38" s="15">
        <v>31.333333333333332</v>
      </c>
      <c r="AL38" s="15">
        <v>31.333333333333332</v>
      </c>
      <c r="AM38" s="15">
        <v>27.5</v>
      </c>
      <c r="AN38" s="15"/>
      <c r="AO38" s="15"/>
      <c r="AP38" s="15">
        <v>40</v>
      </c>
      <c r="AQ38" s="15">
        <v>28.6</v>
      </c>
      <c r="AR38" s="15">
        <v>28.6</v>
      </c>
      <c r="AS38" s="15">
        <v>30.2</v>
      </c>
      <c r="AT38" s="15">
        <v>60.2</v>
      </c>
      <c r="AU38" s="15"/>
      <c r="AV38" s="15">
        <v>29.8</v>
      </c>
      <c r="AW38" s="15"/>
      <c r="AX38" s="15">
        <v>31</v>
      </c>
      <c r="AY38" s="15">
        <v>31.813461538461539</v>
      </c>
      <c r="AZ38" s="15">
        <v>40.569907407407406</v>
      </c>
      <c r="BA38" s="15">
        <v>36.191684472934469</v>
      </c>
      <c r="BB38" s="3">
        <f t="shared" si="3"/>
        <v>0</v>
      </c>
      <c r="BC38" s="3">
        <f t="shared" si="3"/>
        <v>1</v>
      </c>
      <c r="BD38" s="3">
        <f t="shared" si="3"/>
        <v>0</v>
      </c>
      <c r="BE38" s="3">
        <f t="shared" si="3"/>
        <v>1</v>
      </c>
      <c r="BF38" s="3">
        <f t="shared" si="3"/>
        <v>1</v>
      </c>
      <c r="BG38" s="3">
        <f t="shared" si="3"/>
        <v>1</v>
      </c>
      <c r="BH38" s="3">
        <f t="shared" si="3"/>
        <v>1</v>
      </c>
      <c r="BI38" s="3">
        <f t="shared" si="3"/>
        <v>1</v>
      </c>
      <c r="BJ38" s="3">
        <f t="shared" si="3"/>
        <v>0</v>
      </c>
      <c r="BK38" s="3">
        <f t="shared" si="3"/>
        <v>1</v>
      </c>
      <c r="BL38" s="3">
        <f t="shared" si="3"/>
        <v>0</v>
      </c>
      <c r="BM38" s="3">
        <f t="shared" si="3"/>
        <v>1</v>
      </c>
      <c r="BN38" s="3">
        <f t="shared" si="3"/>
        <v>1</v>
      </c>
      <c r="BO38" s="3">
        <f t="shared" si="3"/>
        <v>1</v>
      </c>
      <c r="BP38" s="3">
        <f t="shared" si="3"/>
        <v>1</v>
      </c>
      <c r="BQ38" s="3">
        <f t="shared" si="7"/>
        <v>1</v>
      </c>
      <c r="BR38" s="3">
        <f t="shared" si="7"/>
        <v>1</v>
      </c>
      <c r="BS38" s="3">
        <f t="shared" si="7"/>
        <v>1</v>
      </c>
      <c r="BT38" s="3">
        <f t="shared" si="7"/>
        <v>1</v>
      </c>
      <c r="BU38" s="3">
        <f t="shared" si="7"/>
        <v>1</v>
      </c>
      <c r="BV38" s="3">
        <f t="shared" si="7"/>
        <v>0</v>
      </c>
      <c r="BW38" s="3">
        <f t="shared" si="7"/>
        <v>1</v>
      </c>
      <c r="BX38" s="3">
        <f t="shared" si="7"/>
        <v>1</v>
      </c>
      <c r="BY38" s="3">
        <f t="shared" si="7"/>
        <v>1</v>
      </c>
      <c r="BZ38" s="3">
        <f t="shared" si="4"/>
        <v>1</v>
      </c>
      <c r="CA38" s="3">
        <f t="shared" si="4"/>
        <v>0</v>
      </c>
      <c r="CB38" s="3">
        <f t="shared" si="4"/>
        <v>1</v>
      </c>
      <c r="CC38" s="3">
        <f t="shared" si="4"/>
        <v>0</v>
      </c>
      <c r="CD38" s="3">
        <f t="shared" si="4"/>
        <v>1</v>
      </c>
      <c r="CE38" s="3">
        <f t="shared" si="4"/>
        <v>1</v>
      </c>
      <c r="CF38" s="3">
        <f t="shared" si="4"/>
        <v>1</v>
      </c>
      <c r="CG38" s="3">
        <f t="shared" si="4"/>
        <v>0</v>
      </c>
      <c r="CH38" s="3">
        <f t="shared" si="4"/>
        <v>0</v>
      </c>
      <c r="CI38" s="3">
        <f t="shared" si="4"/>
        <v>1</v>
      </c>
      <c r="CJ38" s="3">
        <f t="shared" si="4"/>
        <v>1</v>
      </c>
      <c r="CK38" s="3">
        <f t="shared" si="4"/>
        <v>1</v>
      </c>
      <c r="CL38" s="3">
        <f t="shared" si="4"/>
        <v>1</v>
      </c>
      <c r="CM38" s="3">
        <f t="shared" si="4"/>
        <v>1</v>
      </c>
      <c r="CN38" s="3">
        <f t="shared" si="4"/>
        <v>0</v>
      </c>
      <c r="CO38" s="3">
        <f t="shared" si="4"/>
        <v>1</v>
      </c>
      <c r="CP38" s="3">
        <f t="shared" si="6"/>
        <v>0</v>
      </c>
      <c r="CQ38" s="3">
        <f t="shared" si="6"/>
        <v>1</v>
      </c>
      <c r="CR38" s="5">
        <f t="shared" si="5"/>
        <v>13</v>
      </c>
      <c r="CS38" s="5">
        <f t="shared" si="5"/>
        <v>18</v>
      </c>
      <c r="CV38" s="16"/>
      <c r="CW38" s="16"/>
      <c r="CY38" s="16"/>
      <c r="CZ38" s="16"/>
    </row>
    <row r="39" spans="1:104" ht="25.5" x14ac:dyDescent="0.2">
      <c r="A39" s="11"/>
      <c r="B39" s="20" t="s">
        <v>69</v>
      </c>
      <c r="C39" s="11"/>
      <c r="D39" s="17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1"/>
      <c r="AD39" s="20" t="s">
        <v>69</v>
      </c>
      <c r="AE39" s="11"/>
      <c r="AF39" s="17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C39" s="3">
        <f t="shared" si="3"/>
        <v>0</v>
      </c>
      <c r="BD39" s="3">
        <f t="shared" si="3"/>
        <v>0</v>
      </c>
      <c r="BE39" s="3">
        <f t="shared" si="3"/>
        <v>0</v>
      </c>
      <c r="BF39" s="3">
        <f t="shared" si="3"/>
        <v>0</v>
      </c>
      <c r="BG39" s="3">
        <f t="shared" si="3"/>
        <v>0</v>
      </c>
      <c r="BH39" s="3">
        <f t="shared" si="3"/>
        <v>0</v>
      </c>
      <c r="BI39" s="3">
        <f t="shared" si="3"/>
        <v>0</v>
      </c>
      <c r="BJ39" s="3">
        <f t="shared" si="3"/>
        <v>0</v>
      </c>
      <c r="BK39" s="3">
        <f t="shared" si="3"/>
        <v>0</v>
      </c>
      <c r="BL39" s="3">
        <f t="shared" si="3"/>
        <v>0</v>
      </c>
      <c r="BM39" s="3">
        <f t="shared" si="3"/>
        <v>0</v>
      </c>
      <c r="BN39" s="3">
        <f t="shared" si="3"/>
        <v>0</v>
      </c>
      <c r="BO39" s="3">
        <f t="shared" si="3"/>
        <v>0</v>
      </c>
      <c r="BP39" s="3">
        <f t="shared" si="3"/>
        <v>0</v>
      </c>
      <c r="BQ39" s="3">
        <f t="shared" si="7"/>
        <v>0</v>
      </c>
      <c r="BR39" s="3">
        <f t="shared" si="7"/>
        <v>0</v>
      </c>
      <c r="BS39" s="3">
        <f t="shared" si="7"/>
        <v>0</v>
      </c>
      <c r="BT39" s="3">
        <f t="shared" si="7"/>
        <v>0</v>
      </c>
      <c r="BU39" s="3">
        <f t="shared" si="7"/>
        <v>0</v>
      </c>
      <c r="BV39" s="3">
        <f t="shared" si="7"/>
        <v>0</v>
      </c>
      <c r="BW39" s="3">
        <f t="shared" si="7"/>
        <v>0</v>
      </c>
      <c r="BX39" s="3">
        <f t="shared" si="7"/>
        <v>0</v>
      </c>
      <c r="BY39" s="3">
        <f t="shared" si="7"/>
        <v>0</v>
      </c>
      <c r="BZ39" s="3">
        <f t="shared" si="4"/>
        <v>0</v>
      </c>
      <c r="CA39" s="3">
        <f t="shared" si="4"/>
        <v>0</v>
      </c>
      <c r="CB39" s="3">
        <f t="shared" si="4"/>
        <v>0</v>
      </c>
      <c r="CC39" s="3">
        <f t="shared" si="4"/>
        <v>0</v>
      </c>
      <c r="CD39" s="3">
        <f t="shared" si="4"/>
        <v>0</v>
      </c>
      <c r="CE39" s="3">
        <f t="shared" si="4"/>
        <v>0</v>
      </c>
      <c r="CF39" s="3">
        <f t="shared" si="4"/>
        <v>0</v>
      </c>
      <c r="CG39" s="3">
        <f t="shared" si="4"/>
        <v>0</v>
      </c>
      <c r="CH39" s="3">
        <f t="shared" si="4"/>
        <v>0</v>
      </c>
      <c r="CI39" s="3">
        <f t="shared" si="4"/>
        <v>0</v>
      </c>
      <c r="CJ39" s="3">
        <f t="shared" si="4"/>
        <v>0</v>
      </c>
      <c r="CK39" s="3">
        <f t="shared" si="4"/>
        <v>0</v>
      </c>
      <c r="CL39" s="3">
        <f t="shared" si="4"/>
        <v>0</v>
      </c>
      <c r="CM39" s="3">
        <f t="shared" si="4"/>
        <v>0</v>
      </c>
      <c r="CN39" s="3">
        <f t="shared" si="4"/>
        <v>0</v>
      </c>
      <c r="CO39" s="3">
        <f t="shared" si="4"/>
        <v>0</v>
      </c>
      <c r="CP39" s="3">
        <f t="shared" si="6"/>
        <v>0</v>
      </c>
      <c r="CQ39" s="3">
        <f t="shared" si="6"/>
        <v>0</v>
      </c>
      <c r="CV39" s="16"/>
      <c r="CW39" s="16"/>
      <c r="CY39" s="16"/>
      <c r="CZ39" s="16"/>
    </row>
    <row r="40" spans="1:104" x14ac:dyDescent="0.2">
      <c r="A40" s="13">
        <v>24</v>
      </c>
      <c r="B40" s="13" t="s">
        <v>70</v>
      </c>
      <c r="C40" s="13" t="s">
        <v>34</v>
      </c>
      <c r="D40" s="14"/>
      <c r="E40" s="15"/>
      <c r="F40" s="15">
        <v>34.4</v>
      </c>
      <c r="G40" s="15"/>
      <c r="H40" s="15">
        <v>36.799999999999997</v>
      </c>
      <c r="I40" s="15">
        <v>37.89</v>
      </c>
      <c r="J40" s="15">
        <v>38.22</v>
      </c>
      <c r="K40" s="15">
        <v>31</v>
      </c>
      <c r="L40" s="15">
        <v>38.912500000000001</v>
      </c>
      <c r="M40" s="15"/>
      <c r="N40" s="15">
        <v>34.699999999999996</v>
      </c>
      <c r="O40" s="15"/>
      <c r="P40" s="15">
        <v>38.200000000000003</v>
      </c>
      <c r="Q40" s="15"/>
      <c r="R40" s="15">
        <v>32.36</v>
      </c>
      <c r="S40" s="15">
        <v>30</v>
      </c>
      <c r="T40" s="15">
        <v>40</v>
      </c>
      <c r="U40" s="15">
        <v>33.6</v>
      </c>
      <c r="V40" s="15">
        <v>70.2</v>
      </c>
      <c r="W40" s="15"/>
      <c r="X40" s="15">
        <v>35.799999999999997</v>
      </c>
      <c r="Y40" s="15"/>
      <c r="Z40" s="15">
        <v>34</v>
      </c>
      <c r="AA40" s="15">
        <v>34.200000000000003</v>
      </c>
      <c r="AB40" s="15">
        <v>36.200000000000003</v>
      </c>
      <c r="AC40" s="13">
        <v>24</v>
      </c>
      <c r="AD40" s="13" t="s">
        <v>70</v>
      </c>
      <c r="AE40" s="13" t="s">
        <v>34</v>
      </c>
      <c r="AF40" s="14"/>
      <c r="AG40" s="15">
        <v>37.375</v>
      </c>
      <c r="AH40" s="15"/>
      <c r="AI40" s="15">
        <v>36.333333333333336</v>
      </c>
      <c r="AJ40" s="15"/>
      <c r="AK40" s="15">
        <v>38.333333333333336</v>
      </c>
      <c r="AL40" s="15">
        <v>38.333333333333336</v>
      </c>
      <c r="AM40" s="15">
        <v>34.25</v>
      </c>
      <c r="AN40" s="15"/>
      <c r="AO40" s="15"/>
      <c r="AP40" s="15">
        <v>38.4</v>
      </c>
      <c r="AQ40" s="15">
        <v>33.200000000000003</v>
      </c>
      <c r="AR40" s="15">
        <v>33.200000000000003</v>
      </c>
      <c r="AS40" s="15">
        <v>33.6</v>
      </c>
      <c r="AT40" s="15">
        <v>70.2</v>
      </c>
      <c r="AU40" s="15"/>
      <c r="AV40" s="15">
        <v>33.25</v>
      </c>
      <c r="AW40" s="15"/>
      <c r="AX40" s="15">
        <v>35</v>
      </c>
      <c r="AY40" s="15">
        <v>34.525606060606066</v>
      </c>
      <c r="AZ40" s="15">
        <v>39.898657407407406</v>
      </c>
      <c r="BA40" s="15">
        <v>37.212131734006732</v>
      </c>
      <c r="BB40" s="3">
        <f t="shared" si="3"/>
        <v>0</v>
      </c>
      <c r="BC40" s="3">
        <f t="shared" si="3"/>
        <v>1</v>
      </c>
      <c r="BD40" s="3">
        <f t="shared" si="3"/>
        <v>0</v>
      </c>
      <c r="BE40" s="3">
        <f t="shared" si="3"/>
        <v>1</v>
      </c>
      <c r="BF40" s="3">
        <f t="shared" si="3"/>
        <v>1</v>
      </c>
      <c r="BG40" s="3">
        <f t="shared" si="3"/>
        <v>1</v>
      </c>
      <c r="BH40" s="3">
        <f t="shared" si="3"/>
        <v>1</v>
      </c>
      <c r="BI40" s="3">
        <f t="shared" si="3"/>
        <v>1</v>
      </c>
      <c r="BJ40" s="3">
        <f t="shared" si="3"/>
        <v>0</v>
      </c>
      <c r="BK40" s="3">
        <f t="shared" si="3"/>
        <v>1</v>
      </c>
      <c r="BL40" s="3">
        <f t="shared" si="3"/>
        <v>0</v>
      </c>
      <c r="BM40" s="3">
        <f t="shared" si="3"/>
        <v>1</v>
      </c>
      <c r="BN40" s="3">
        <f t="shared" si="3"/>
        <v>0</v>
      </c>
      <c r="BO40" s="3">
        <f t="shared" si="3"/>
        <v>1</v>
      </c>
      <c r="BP40" s="3">
        <f t="shared" si="3"/>
        <v>1</v>
      </c>
      <c r="BQ40" s="3">
        <f t="shared" si="7"/>
        <v>1</v>
      </c>
      <c r="BR40" s="3">
        <f t="shared" si="7"/>
        <v>1</v>
      </c>
      <c r="BS40" s="3">
        <f t="shared" si="7"/>
        <v>1</v>
      </c>
      <c r="BT40" s="3">
        <f t="shared" si="7"/>
        <v>0</v>
      </c>
      <c r="BU40" s="3">
        <f t="shared" si="7"/>
        <v>1</v>
      </c>
      <c r="BV40" s="3">
        <f t="shared" si="7"/>
        <v>0</v>
      </c>
      <c r="BW40" s="3">
        <f t="shared" si="7"/>
        <v>1</v>
      </c>
      <c r="BX40" s="3">
        <f t="shared" si="7"/>
        <v>1</v>
      </c>
      <c r="BY40" s="3">
        <f t="shared" si="7"/>
        <v>1</v>
      </c>
      <c r="BZ40" s="3">
        <f t="shared" si="4"/>
        <v>1</v>
      </c>
      <c r="CA40" s="3">
        <f t="shared" si="4"/>
        <v>0</v>
      </c>
      <c r="CB40" s="3">
        <f t="shared" si="4"/>
        <v>1</v>
      </c>
      <c r="CC40" s="3">
        <f t="shared" si="4"/>
        <v>0</v>
      </c>
      <c r="CD40" s="3">
        <f t="shared" si="4"/>
        <v>1</v>
      </c>
      <c r="CE40" s="3">
        <f t="shared" si="4"/>
        <v>1</v>
      </c>
      <c r="CF40" s="3">
        <f t="shared" si="4"/>
        <v>1</v>
      </c>
      <c r="CG40" s="3">
        <f t="shared" si="4"/>
        <v>0</v>
      </c>
      <c r="CH40" s="3">
        <f t="shared" si="4"/>
        <v>0</v>
      </c>
      <c r="CI40" s="3">
        <f t="shared" si="4"/>
        <v>1</v>
      </c>
      <c r="CJ40" s="3">
        <f t="shared" si="4"/>
        <v>1</v>
      </c>
      <c r="CK40" s="3">
        <f t="shared" si="4"/>
        <v>1</v>
      </c>
      <c r="CL40" s="3">
        <f t="shared" si="4"/>
        <v>1</v>
      </c>
      <c r="CM40" s="3">
        <f t="shared" si="4"/>
        <v>1</v>
      </c>
      <c r="CN40" s="3">
        <f t="shared" si="4"/>
        <v>0</v>
      </c>
      <c r="CO40" s="3">
        <f t="shared" si="4"/>
        <v>1</v>
      </c>
      <c r="CP40" s="3">
        <f t="shared" si="6"/>
        <v>0</v>
      </c>
      <c r="CQ40" s="3">
        <f t="shared" si="6"/>
        <v>1</v>
      </c>
      <c r="CR40" s="5">
        <f t="shared" si="5"/>
        <v>11</v>
      </c>
      <c r="CS40" s="5">
        <f t="shared" si="5"/>
        <v>18</v>
      </c>
      <c r="CV40" s="16"/>
      <c r="CW40" s="16"/>
      <c r="CY40" s="16"/>
      <c r="CZ40" s="16"/>
    </row>
    <row r="41" spans="1:104" ht="25.5" x14ac:dyDescent="0.2">
      <c r="A41" s="11"/>
      <c r="B41" s="20" t="s">
        <v>71</v>
      </c>
      <c r="C41" s="11"/>
      <c r="D41" s="17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1"/>
      <c r="AD41" s="20" t="s">
        <v>71</v>
      </c>
      <c r="AE41" s="11"/>
      <c r="AF41" s="17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C41" s="3">
        <f t="shared" si="3"/>
        <v>0</v>
      </c>
      <c r="BD41" s="3">
        <f t="shared" si="3"/>
        <v>0</v>
      </c>
      <c r="BE41" s="3">
        <f t="shared" si="3"/>
        <v>0</v>
      </c>
      <c r="BF41" s="3">
        <f t="shared" si="3"/>
        <v>0</v>
      </c>
      <c r="BG41" s="3">
        <f t="shared" si="3"/>
        <v>0</v>
      </c>
      <c r="BH41" s="3">
        <f t="shared" si="3"/>
        <v>0</v>
      </c>
      <c r="BI41" s="3">
        <f t="shared" si="3"/>
        <v>0</v>
      </c>
      <c r="BJ41" s="3">
        <f t="shared" ref="BC41:BP54" si="8">IF(M41&gt;0,1,0)</f>
        <v>0</v>
      </c>
      <c r="BK41" s="3">
        <f t="shared" si="8"/>
        <v>0</v>
      </c>
      <c r="BL41" s="3">
        <f t="shared" si="8"/>
        <v>0</v>
      </c>
      <c r="BM41" s="3">
        <f t="shared" si="8"/>
        <v>0</v>
      </c>
      <c r="BN41" s="3">
        <f t="shared" si="8"/>
        <v>0</v>
      </c>
      <c r="BO41" s="3">
        <f t="shared" si="8"/>
        <v>0</v>
      </c>
      <c r="BP41" s="3">
        <f t="shared" si="8"/>
        <v>0</v>
      </c>
      <c r="BQ41" s="3">
        <f t="shared" si="7"/>
        <v>0</v>
      </c>
      <c r="BR41" s="3">
        <f t="shared" si="7"/>
        <v>0</v>
      </c>
      <c r="BS41" s="3">
        <f t="shared" si="7"/>
        <v>0</v>
      </c>
      <c r="BT41" s="3">
        <f t="shared" si="7"/>
        <v>0</v>
      </c>
      <c r="BU41" s="3">
        <f t="shared" si="7"/>
        <v>0</v>
      </c>
      <c r="BV41" s="3">
        <f t="shared" si="7"/>
        <v>0</v>
      </c>
      <c r="BW41" s="3">
        <f t="shared" si="7"/>
        <v>0</v>
      </c>
      <c r="BX41" s="3">
        <f t="shared" si="7"/>
        <v>0</v>
      </c>
      <c r="BY41" s="3">
        <f t="shared" si="7"/>
        <v>0</v>
      </c>
      <c r="BZ41" s="3">
        <f t="shared" ref="BZ41:CO54" si="9">IF(AG41&gt;0,1,0)</f>
        <v>0</v>
      </c>
      <c r="CA41" s="3">
        <f t="shared" si="9"/>
        <v>0</v>
      </c>
      <c r="CB41" s="3">
        <f t="shared" si="9"/>
        <v>0</v>
      </c>
      <c r="CC41" s="3">
        <f t="shared" si="9"/>
        <v>0</v>
      </c>
      <c r="CD41" s="3">
        <f t="shared" si="9"/>
        <v>0</v>
      </c>
      <c r="CE41" s="3">
        <f t="shared" si="9"/>
        <v>0</v>
      </c>
      <c r="CF41" s="3">
        <f t="shared" si="9"/>
        <v>0</v>
      </c>
      <c r="CG41" s="3">
        <f t="shared" si="9"/>
        <v>0</v>
      </c>
      <c r="CH41" s="3">
        <f t="shared" si="9"/>
        <v>0</v>
      </c>
      <c r="CI41" s="3">
        <f t="shared" si="9"/>
        <v>0</v>
      </c>
      <c r="CJ41" s="3">
        <f t="shared" si="9"/>
        <v>0</v>
      </c>
      <c r="CK41" s="3">
        <f t="shared" si="9"/>
        <v>0</v>
      </c>
      <c r="CL41" s="3">
        <f t="shared" si="9"/>
        <v>0</v>
      </c>
      <c r="CM41" s="3">
        <f t="shared" si="9"/>
        <v>0</v>
      </c>
      <c r="CN41" s="3">
        <f t="shared" si="9"/>
        <v>0</v>
      </c>
      <c r="CO41" s="3">
        <f t="shared" si="9"/>
        <v>0</v>
      </c>
      <c r="CP41" s="3">
        <f t="shared" ref="CP41:CQ54" si="10">IF(AW41&gt;0,1,0)</f>
        <v>0</v>
      </c>
      <c r="CQ41" s="3">
        <f t="shared" si="10"/>
        <v>0</v>
      </c>
      <c r="CV41" s="16"/>
      <c r="CW41" s="16"/>
      <c r="CY41" s="16"/>
      <c r="CZ41" s="16"/>
    </row>
    <row r="42" spans="1:104" x14ac:dyDescent="0.2">
      <c r="A42" s="13">
        <v>25</v>
      </c>
      <c r="B42" s="13" t="s">
        <v>72</v>
      </c>
      <c r="C42" s="13" t="s">
        <v>34</v>
      </c>
      <c r="D42" s="14" t="s">
        <v>73</v>
      </c>
      <c r="E42" s="15"/>
      <c r="F42" s="15">
        <v>56</v>
      </c>
      <c r="G42" s="15"/>
      <c r="H42" s="15">
        <v>64.8</v>
      </c>
      <c r="I42" s="15">
        <v>60.75</v>
      </c>
      <c r="J42" s="15">
        <v>63.75</v>
      </c>
      <c r="K42" s="15"/>
      <c r="L42" s="15">
        <v>67.237499999999997</v>
      </c>
      <c r="M42" s="15"/>
      <c r="N42" s="15">
        <v>57.066666666666663</v>
      </c>
      <c r="O42" s="15"/>
      <c r="P42" s="15">
        <v>64.599999999999994</v>
      </c>
      <c r="Q42" s="15"/>
      <c r="R42" s="15">
        <v>60.160000000000004</v>
      </c>
      <c r="S42" s="15">
        <v>100</v>
      </c>
      <c r="T42" s="15">
        <v>130</v>
      </c>
      <c r="U42" s="15">
        <v>57.8</v>
      </c>
      <c r="V42" s="15">
        <v>106.4</v>
      </c>
      <c r="W42" s="15"/>
      <c r="X42" s="15">
        <v>74.2</v>
      </c>
      <c r="Y42" s="15"/>
      <c r="Z42" s="15">
        <v>64.775000000000006</v>
      </c>
      <c r="AA42" s="15">
        <v>54.2</v>
      </c>
      <c r="AB42" s="15">
        <v>60.4</v>
      </c>
      <c r="AC42" s="13">
        <v>25</v>
      </c>
      <c r="AD42" s="13" t="s">
        <v>72</v>
      </c>
      <c r="AE42" s="13" t="s">
        <v>34</v>
      </c>
      <c r="AF42" s="14" t="s">
        <v>73</v>
      </c>
      <c r="AG42" s="15">
        <v>65.625</v>
      </c>
      <c r="AH42" s="15"/>
      <c r="AI42" s="15">
        <v>75.666666666666671</v>
      </c>
      <c r="AJ42" s="15"/>
      <c r="AK42" s="15">
        <v>65.333333333333329</v>
      </c>
      <c r="AL42" s="15">
        <v>65.333333333333329</v>
      </c>
      <c r="AM42" s="15">
        <v>71.739999999999995</v>
      </c>
      <c r="AN42" s="15"/>
      <c r="AO42" s="15"/>
      <c r="AP42" s="15">
        <v>64.5</v>
      </c>
      <c r="AQ42" s="15">
        <v>52.2</v>
      </c>
      <c r="AR42" s="15">
        <v>52.2</v>
      </c>
      <c r="AS42" s="15">
        <v>57.8</v>
      </c>
      <c r="AT42" s="15">
        <v>106.4</v>
      </c>
      <c r="AU42" s="15"/>
      <c r="AV42" s="15">
        <v>75.27000000000001</v>
      </c>
      <c r="AW42" s="15">
        <v>67</v>
      </c>
      <c r="AX42" s="15">
        <v>72.599999999999994</v>
      </c>
      <c r="AY42" s="15">
        <v>66.192272727272723</v>
      </c>
      <c r="AZ42" s="15">
        <v>72.538472222222225</v>
      </c>
      <c r="BA42" s="15">
        <v>69.365372474747474</v>
      </c>
      <c r="BB42" s="3">
        <f t="shared" ref="BB42:BB54" si="11">IF(E42&gt;0,1,0)</f>
        <v>0</v>
      </c>
      <c r="BC42" s="3">
        <f t="shared" si="8"/>
        <v>1</v>
      </c>
      <c r="BD42" s="3">
        <f t="shared" si="8"/>
        <v>0</v>
      </c>
      <c r="BE42" s="3">
        <f t="shared" si="8"/>
        <v>1</v>
      </c>
      <c r="BF42" s="3">
        <f t="shared" si="8"/>
        <v>1</v>
      </c>
      <c r="BG42" s="3">
        <f t="shared" si="8"/>
        <v>1</v>
      </c>
      <c r="BH42" s="3">
        <f t="shared" si="8"/>
        <v>0</v>
      </c>
      <c r="BI42" s="3">
        <f t="shared" si="8"/>
        <v>1</v>
      </c>
      <c r="BJ42" s="3">
        <f t="shared" si="8"/>
        <v>0</v>
      </c>
      <c r="BK42" s="3">
        <f t="shared" si="8"/>
        <v>1</v>
      </c>
      <c r="BL42" s="3">
        <f t="shared" si="8"/>
        <v>0</v>
      </c>
      <c r="BM42" s="3">
        <f t="shared" si="8"/>
        <v>1</v>
      </c>
      <c r="BN42" s="3">
        <f t="shared" si="8"/>
        <v>0</v>
      </c>
      <c r="BO42" s="3">
        <f t="shared" si="8"/>
        <v>1</v>
      </c>
      <c r="BP42" s="3">
        <f t="shared" si="8"/>
        <v>1</v>
      </c>
      <c r="BQ42" s="3">
        <f t="shared" si="7"/>
        <v>1</v>
      </c>
      <c r="BR42" s="3">
        <f t="shared" si="7"/>
        <v>1</v>
      </c>
      <c r="BS42" s="3">
        <f t="shared" si="7"/>
        <v>1</v>
      </c>
      <c r="BT42" s="3">
        <f t="shared" si="7"/>
        <v>0</v>
      </c>
      <c r="BU42" s="3">
        <f t="shared" si="7"/>
        <v>1</v>
      </c>
      <c r="BV42" s="3">
        <f t="shared" si="7"/>
        <v>0</v>
      </c>
      <c r="BW42" s="3">
        <f t="shared" si="7"/>
        <v>1</v>
      </c>
      <c r="BX42" s="3">
        <f t="shared" si="7"/>
        <v>1</v>
      </c>
      <c r="BY42" s="3">
        <f t="shared" si="7"/>
        <v>1</v>
      </c>
      <c r="BZ42" s="3">
        <f t="shared" si="9"/>
        <v>1</v>
      </c>
      <c r="CA42" s="3">
        <f t="shared" si="9"/>
        <v>0</v>
      </c>
      <c r="CB42" s="3">
        <f t="shared" si="9"/>
        <v>1</v>
      </c>
      <c r="CC42" s="3">
        <f t="shared" si="9"/>
        <v>0</v>
      </c>
      <c r="CD42" s="3">
        <f t="shared" si="9"/>
        <v>1</v>
      </c>
      <c r="CE42" s="3">
        <f t="shared" si="9"/>
        <v>1</v>
      </c>
      <c r="CF42" s="3">
        <f t="shared" si="9"/>
        <v>1</v>
      </c>
      <c r="CG42" s="3">
        <f t="shared" si="9"/>
        <v>0</v>
      </c>
      <c r="CH42" s="3">
        <f t="shared" si="9"/>
        <v>0</v>
      </c>
      <c r="CI42" s="3">
        <f t="shared" si="9"/>
        <v>1</v>
      </c>
      <c r="CJ42" s="3">
        <f t="shared" si="9"/>
        <v>1</v>
      </c>
      <c r="CK42" s="3">
        <f t="shared" si="9"/>
        <v>1</v>
      </c>
      <c r="CL42" s="3">
        <f t="shared" si="9"/>
        <v>1</v>
      </c>
      <c r="CM42" s="3">
        <f t="shared" si="9"/>
        <v>1</v>
      </c>
      <c r="CN42" s="3">
        <f t="shared" si="9"/>
        <v>0</v>
      </c>
      <c r="CO42" s="3">
        <f t="shared" si="9"/>
        <v>1</v>
      </c>
      <c r="CP42" s="3">
        <f t="shared" si="10"/>
        <v>1</v>
      </c>
      <c r="CQ42" s="3">
        <f t="shared" si="10"/>
        <v>1</v>
      </c>
      <c r="CR42" s="5">
        <f t="shared" si="5"/>
        <v>11</v>
      </c>
      <c r="CS42" s="5">
        <f t="shared" si="5"/>
        <v>18</v>
      </c>
      <c r="CV42" s="16"/>
      <c r="CW42" s="16"/>
      <c r="CY42" s="16"/>
      <c r="CZ42" s="16"/>
    </row>
    <row r="43" spans="1:104" x14ac:dyDescent="0.2">
      <c r="A43" s="13">
        <v>26</v>
      </c>
      <c r="B43" s="13" t="s">
        <v>74</v>
      </c>
      <c r="C43" s="13" t="s">
        <v>34</v>
      </c>
      <c r="D43" s="14" t="s">
        <v>73</v>
      </c>
      <c r="E43" s="15">
        <v>46</v>
      </c>
      <c r="F43" s="15">
        <v>62.4</v>
      </c>
      <c r="G43" s="15"/>
      <c r="H43" s="15">
        <v>52.6</v>
      </c>
      <c r="I43" s="15">
        <v>56.89</v>
      </c>
      <c r="J43" s="15">
        <v>58.11</v>
      </c>
      <c r="K43" s="15">
        <v>45.375</v>
      </c>
      <c r="L43" s="15">
        <v>63.45</v>
      </c>
      <c r="M43" s="15"/>
      <c r="N43" s="15">
        <v>52.283333333333331</v>
      </c>
      <c r="O43" s="15">
        <v>50</v>
      </c>
      <c r="P43" s="15">
        <v>56.4</v>
      </c>
      <c r="Q43" s="15">
        <v>55.633333333333333</v>
      </c>
      <c r="R43" s="15">
        <v>57.9</v>
      </c>
      <c r="S43" s="15">
        <v>70</v>
      </c>
      <c r="T43" s="15">
        <v>100</v>
      </c>
      <c r="U43" s="15">
        <v>49.6</v>
      </c>
      <c r="V43" s="15">
        <v>78.2</v>
      </c>
      <c r="W43" s="15">
        <v>49.8</v>
      </c>
      <c r="X43" s="15">
        <v>52</v>
      </c>
      <c r="Y43" s="15">
        <v>45</v>
      </c>
      <c r="Z43" s="15">
        <v>56.6</v>
      </c>
      <c r="AA43" s="15">
        <v>52.2</v>
      </c>
      <c r="AB43" s="15">
        <v>56.8</v>
      </c>
      <c r="AC43" s="13">
        <v>26</v>
      </c>
      <c r="AD43" s="13" t="s">
        <v>74</v>
      </c>
      <c r="AE43" s="13" t="s">
        <v>34</v>
      </c>
      <c r="AF43" s="14" t="s">
        <v>73</v>
      </c>
      <c r="AG43" s="15">
        <v>53.375</v>
      </c>
      <c r="AH43" s="15">
        <v>60</v>
      </c>
      <c r="AI43" s="15">
        <v>50.666666666666664</v>
      </c>
      <c r="AJ43" s="15"/>
      <c r="AK43" s="15">
        <v>51.333333333333336</v>
      </c>
      <c r="AL43" s="15">
        <v>60</v>
      </c>
      <c r="AM43" s="15">
        <v>53.779999999999994</v>
      </c>
      <c r="AN43" s="15"/>
      <c r="AO43" s="15"/>
      <c r="AP43" s="15">
        <v>52.8</v>
      </c>
      <c r="AQ43" s="15">
        <v>53.8</v>
      </c>
      <c r="AR43" s="15">
        <v>55</v>
      </c>
      <c r="AS43" s="15">
        <v>49.6</v>
      </c>
      <c r="AT43" s="15">
        <v>78.2</v>
      </c>
      <c r="AU43" s="15"/>
      <c r="AV43" s="15">
        <v>48.323999999999998</v>
      </c>
      <c r="AW43" s="15"/>
      <c r="AX43" s="15">
        <v>49.4</v>
      </c>
      <c r="AY43" s="15">
        <v>52.06583333333333</v>
      </c>
      <c r="AZ43" s="15">
        <v>60.550912280701766</v>
      </c>
      <c r="BA43" s="15">
        <v>56.308372807017548</v>
      </c>
      <c r="BB43" s="3">
        <f t="shared" si="11"/>
        <v>1</v>
      </c>
      <c r="BC43" s="3">
        <f t="shared" si="8"/>
        <v>1</v>
      </c>
      <c r="BD43" s="3">
        <f t="shared" si="8"/>
        <v>0</v>
      </c>
      <c r="BE43" s="3">
        <f t="shared" si="8"/>
        <v>1</v>
      </c>
      <c r="BF43" s="3">
        <f t="shared" si="8"/>
        <v>1</v>
      </c>
      <c r="BG43" s="3">
        <f t="shared" si="8"/>
        <v>1</v>
      </c>
      <c r="BH43" s="3">
        <f t="shared" si="8"/>
        <v>1</v>
      </c>
      <c r="BI43" s="3">
        <f t="shared" si="8"/>
        <v>1</v>
      </c>
      <c r="BJ43" s="3">
        <f t="shared" si="8"/>
        <v>0</v>
      </c>
      <c r="BK43" s="3">
        <f t="shared" si="8"/>
        <v>1</v>
      </c>
      <c r="BL43" s="3">
        <f t="shared" si="8"/>
        <v>1</v>
      </c>
      <c r="BM43" s="3">
        <f t="shared" si="8"/>
        <v>1</v>
      </c>
      <c r="BN43" s="3">
        <f t="shared" si="8"/>
        <v>1</v>
      </c>
      <c r="BO43" s="3">
        <f t="shared" si="8"/>
        <v>1</v>
      </c>
      <c r="BP43" s="3">
        <f t="shared" si="8"/>
        <v>1</v>
      </c>
      <c r="BQ43" s="3">
        <f t="shared" si="7"/>
        <v>1</v>
      </c>
      <c r="BR43" s="3">
        <f t="shared" si="7"/>
        <v>1</v>
      </c>
      <c r="BS43" s="3">
        <f t="shared" si="7"/>
        <v>1</v>
      </c>
      <c r="BT43" s="3">
        <f t="shared" si="7"/>
        <v>1</v>
      </c>
      <c r="BU43" s="3">
        <f t="shared" si="7"/>
        <v>1</v>
      </c>
      <c r="BV43" s="3">
        <f t="shared" si="7"/>
        <v>1</v>
      </c>
      <c r="BW43" s="3">
        <f t="shared" si="7"/>
        <v>1</v>
      </c>
      <c r="BX43" s="3">
        <f t="shared" si="7"/>
        <v>1</v>
      </c>
      <c r="BY43" s="3">
        <f t="shared" si="7"/>
        <v>1</v>
      </c>
      <c r="BZ43" s="3">
        <f t="shared" si="9"/>
        <v>1</v>
      </c>
      <c r="CA43" s="3">
        <f t="shared" si="9"/>
        <v>1</v>
      </c>
      <c r="CB43" s="3">
        <f t="shared" si="9"/>
        <v>1</v>
      </c>
      <c r="CC43" s="3">
        <f t="shared" si="9"/>
        <v>0</v>
      </c>
      <c r="CD43" s="3">
        <f t="shared" si="9"/>
        <v>1</v>
      </c>
      <c r="CE43" s="3">
        <f t="shared" si="9"/>
        <v>1</v>
      </c>
      <c r="CF43" s="3">
        <f t="shared" si="9"/>
        <v>1</v>
      </c>
      <c r="CG43" s="3">
        <f t="shared" si="9"/>
        <v>0</v>
      </c>
      <c r="CH43" s="3">
        <f t="shared" si="9"/>
        <v>0</v>
      </c>
      <c r="CI43" s="3">
        <f t="shared" si="9"/>
        <v>1</v>
      </c>
      <c r="CJ43" s="3">
        <f t="shared" si="9"/>
        <v>1</v>
      </c>
      <c r="CK43" s="3">
        <f t="shared" si="9"/>
        <v>1</v>
      </c>
      <c r="CL43" s="3">
        <f t="shared" si="9"/>
        <v>1</v>
      </c>
      <c r="CM43" s="3">
        <f t="shared" si="9"/>
        <v>1</v>
      </c>
      <c r="CN43" s="3">
        <f t="shared" si="9"/>
        <v>0</v>
      </c>
      <c r="CO43" s="3">
        <f t="shared" si="9"/>
        <v>1</v>
      </c>
      <c r="CP43" s="3">
        <f t="shared" si="10"/>
        <v>0</v>
      </c>
      <c r="CQ43" s="3">
        <f t="shared" si="10"/>
        <v>1</v>
      </c>
      <c r="CR43" s="5">
        <f t="shared" si="5"/>
        <v>16</v>
      </c>
      <c r="CS43" s="5">
        <f t="shared" si="5"/>
        <v>19</v>
      </c>
      <c r="CV43" s="16"/>
      <c r="CW43" s="16"/>
      <c r="CY43" s="16"/>
      <c r="CZ43" s="16"/>
    </row>
    <row r="44" spans="1:104" x14ac:dyDescent="0.2">
      <c r="A44" s="13">
        <v>27</v>
      </c>
      <c r="B44" s="13" t="s">
        <v>75</v>
      </c>
      <c r="C44" s="13" t="s">
        <v>34</v>
      </c>
      <c r="D44" s="14" t="s">
        <v>73</v>
      </c>
      <c r="E44" s="15"/>
      <c r="F44" s="15">
        <v>26.6</v>
      </c>
      <c r="G44" s="15"/>
      <c r="H44" s="15">
        <v>28</v>
      </c>
      <c r="I44" s="15">
        <v>32.89</v>
      </c>
      <c r="J44" s="15">
        <v>33.67</v>
      </c>
      <c r="K44" s="15">
        <v>26.5</v>
      </c>
      <c r="L44" s="15">
        <v>44.5</v>
      </c>
      <c r="M44" s="15"/>
      <c r="N44" s="15">
        <v>29.583333333333332</v>
      </c>
      <c r="O44" s="15"/>
      <c r="P44" s="15">
        <v>31</v>
      </c>
      <c r="Q44" s="15"/>
      <c r="R44" s="15">
        <v>30.4</v>
      </c>
      <c r="S44" s="15">
        <v>50</v>
      </c>
      <c r="T44" s="15">
        <v>80</v>
      </c>
      <c r="U44" s="15">
        <v>28</v>
      </c>
      <c r="V44" s="15">
        <v>52.8</v>
      </c>
      <c r="W44" s="15"/>
      <c r="X44" s="15">
        <v>26.25</v>
      </c>
      <c r="Y44" s="15"/>
      <c r="Z44" s="15">
        <v>29.4</v>
      </c>
      <c r="AA44" s="15">
        <v>28</v>
      </c>
      <c r="AB44" s="15">
        <v>28.4</v>
      </c>
      <c r="AC44" s="13">
        <v>27</v>
      </c>
      <c r="AD44" s="13" t="s">
        <v>75</v>
      </c>
      <c r="AE44" s="13" t="s">
        <v>34</v>
      </c>
      <c r="AF44" s="14" t="s">
        <v>73</v>
      </c>
      <c r="AG44" s="15">
        <v>30.375</v>
      </c>
      <c r="AH44" s="15"/>
      <c r="AI44" s="15">
        <v>30.333333333333332</v>
      </c>
      <c r="AJ44" s="15"/>
      <c r="AK44" s="15">
        <v>30.333333333333332</v>
      </c>
      <c r="AL44" s="15">
        <v>30.333333333333332</v>
      </c>
      <c r="AM44" s="15">
        <v>28.475000000000001</v>
      </c>
      <c r="AN44" s="15"/>
      <c r="AO44" s="15"/>
      <c r="AP44" s="15">
        <v>27.8</v>
      </c>
      <c r="AQ44" s="15">
        <v>26.8</v>
      </c>
      <c r="AR44" s="15">
        <v>26.8</v>
      </c>
      <c r="AS44" s="15">
        <v>28</v>
      </c>
      <c r="AT44" s="15">
        <v>52.8</v>
      </c>
      <c r="AU44" s="15"/>
      <c r="AV44" s="15">
        <v>26.75</v>
      </c>
      <c r="AW44" s="15"/>
      <c r="AX44" s="15">
        <v>28.8</v>
      </c>
      <c r="AY44" s="15">
        <v>30.882424242424246</v>
      </c>
      <c r="AZ44" s="15">
        <v>35.215925925925916</v>
      </c>
      <c r="BA44" s="15">
        <v>33.049175084175083</v>
      </c>
      <c r="BB44" s="3">
        <f t="shared" si="11"/>
        <v>0</v>
      </c>
      <c r="BC44" s="3">
        <f t="shared" si="8"/>
        <v>1</v>
      </c>
      <c r="BD44" s="3">
        <f t="shared" si="8"/>
        <v>0</v>
      </c>
      <c r="BE44" s="3">
        <f t="shared" si="8"/>
        <v>1</v>
      </c>
      <c r="BF44" s="3">
        <f t="shared" si="8"/>
        <v>1</v>
      </c>
      <c r="BG44" s="3">
        <f t="shared" si="8"/>
        <v>1</v>
      </c>
      <c r="BH44" s="3">
        <f t="shared" si="8"/>
        <v>1</v>
      </c>
      <c r="BI44" s="3">
        <f t="shared" si="8"/>
        <v>1</v>
      </c>
      <c r="BJ44" s="3">
        <f t="shared" si="8"/>
        <v>0</v>
      </c>
      <c r="BK44" s="3">
        <f t="shared" si="8"/>
        <v>1</v>
      </c>
      <c r="BL44" s="3">
        <f t="shared" si="8"/>
        <v>0</v>
      </c>
      <c r="BM44" s="3">
        <f t="shared" si="8"/>
        <v>1</v>
      </c>
      <c r="BN44" s="3">
        <f t="shared" si="8"/>
        <v>0</v>
      </c>
      <c r="BO44" s="3">
        <f t="shared" si="8"/>
        <v>1</v>
      </c>
      <c r="BP44" s="3">
        <f t="shared" si="8"/>
        <v>1</v>
      </c>
      <c r="BQ44" s="3">
        <f t="shared" si="7"/>
        <v>1</v>
      </c>
      <c r="BR44" s="3">
        <f t="shared" si="7"/>
        <v>1</v>
      </c>
      <c r="BS44" s="3">
        <f t="shared" si="7"/>
        <v>1</v>
      </c>
      <c r="BT44" s="3">
        <f t="shared" si="7"/>
        <v>0</v>
      </c>
      <c r="BU44" s="3">
        <f t="shared" si="7"/>
        <v>1</v>
      </c>
      <c r="BV44" s="3">
        <f t="shared" si="7"/>
        <v>0</v>
      </c>
      <c r="BW44" s="3">
        <f t="shared" si="7"/>
        <v>1</v>
      </c>
      <c r="BX44" s="3">
        <f t="shared" si="7"/>
        <v>1</v>
      </c>
      <c r="BY44" s="3">
        <f t="shared" si="7"/>
        <v>1</v>
      </c>
      <c r="BZ44" s="3">
        <f t="shared" si="9"/>
        <v>1</v>
      </c>
      <c r="CA44" s="3">
        <f t="shared" si="9"/>
        <v>0</v>
      </c>
      <c r="CB44" s="3">
        <f t="shared" si="9"/>
        <v>1</v>
      </c>
      <c r="CC44" s="3">
        <f t="shared" si="9"/>
        <v>0</v>
      </c>
      <c r="CD44" s="3">
        <f t="shared" si="9"/>
        <v>1</v>
      </c>
      <c r="CE44" s="3">
        <f t="shared" si="9"/>
        <v>1</v>
      </c>
      <c r="CF44" s="3">
        <f t="shared" si="9"/>
        <v>1</v>
      </c>
      <c r="CG44" s="3">
        <f t="shared" si="9"/>
        <v>0</v>
      </c>
      <c r="CH44" s="3">
        <f t="shared" si="9"/>
        <v>0</v>
      </c>
      <c r="CI44" s="3">
        <f t="shared" si="9"/>
        <v>1</v>
      </c>
      <c r="CJ44" s="3">
        <f t="shared" si="9"/>
        <v>1</v>
      </c>
      <c r="CK44" s="3">
        <f t="shared" si="9"/>
        <v>1</v>
      </c>
      <c r="CL44" s="3">
        <f t="shared" si="9"/>
        <v>1</v>
      </c>
      <c r="CM44" s="3">
        <f t="shared" si="9"/>
        <v>1</v>
      </c>
      <c r="CN44" s="3">
        <f t="shared" si="9"/>
        <v>0</v>
      </c>
      <c r="CO44" s="3">
        <f t="shared" si="9"/>
        <v>1</v>
      </c>
      <c r="CP44" s="3">
        <f t="shared" si="10"/>
        <v>0</v>
      </c>
      <c r="CQ44" s="3">
        <f t="shared" si="10"/>
        <v>1</v>
      </c>
      <c r="CR44" s="5">
        <f t="shared" si="5"/>
        <v>11</v>
      </c>
      <c r="CS44" s="5">
        <f t="shared" si="5"/>
        <v>18</v>
      </c>
      <c r="CV44" s="16"/>
      <c r="CW44" s="16"/>
      <c r="CY44" s="16"/>
      <c r="CZ44" s="16"/>
    </row>
    <row r="45" spans="1:104" x14ac:dyDescent="0.2">
      <c r="A45" s="13">
        <v>28</v>
      </c>
      <c r="B45" s="13" t="s">
        <v>76</v>
      </c>
      <c r="C45" s="13" t="s">
        <v>34</v>
      </c>
      <c r="D45" s="14"/>
      <c r="E45" s="15"/>
      <c r="F45" s="15">
        <v>31</v>
      </c>
      <c r="G45" s="15"/>
      <c r="H45" s="15">
        <v>34</v>
      </c>
      <c r="I45" s="15">
        <v>40.11</v>
      </c>
      <c r="J45" s="15">
        <v>41.67</v>
      </c>
      <c r="K45" s="15">
        <v>31</v>
      </c>
      <c r="L45" s="15">
        <v>35.274999999999999</v>
      </c>
      <c r="M45" s="15"/>
      <c r="N45" s="15">
        <v>33.633333333333333</v>
      </c>
      <c r="O45" s="15"/>
      <c r="P45" s="15">
        <v>36.200000000000003</v>
      </c>
      <c r="Q45" s="15"/>
      <c r="R45" s="15">
        <v>30.475000000000001</v>
      </c>
      <c r="S45" s="15">
        <v>35</v>
      </c>
      <c r="T45" s="15">
        <v>55</v>
      </c>
      <c r="U45" s="15">
        <v>32.4</v>
      </c>
      <c r="V45" s="15">
        <v>48</v>
      </c>
      <c r="W45" s="15"/>
      <c r="X45" s="15">
        <v>32</v>
      </c>
      <c r="Y45" s="15"/>
      <c r="Z45" s="15">
        <v>30.475000000000001</v>
      </c>
      <c r="AA45" s="15">
        <v>31.8</v>
      </c>
      <c r="AB45" s="15">
        <v>31.8</v>
      </c>
      <c r="AC45" s="13">
        <v>28</v>
      </c>
      <c r="AD45" s="13" t="s">
        <v>76</v>
      </c>
      <c r="AE45" s="13" t="s">
        <v>34</v>
      </c>
      <c r="AF45" s="14"/>
      <c r="AG45" s="15">
        <v>35.125</v>
      </c>
      <c r="AH45" s="15"/>
      <c r="AI45" s="15">
        <v>35.5</v>
      </c>
      <c r="AJ45" s="15"/>
      <c r="AK45" s="15">
        <v>34</v>
      </c>
      <c r="AL45" s="15">
        <v>34</v>
      </c>
      <c r="AM45" s="15">
        <v>33</v>
      </c>
      <c r="AN45" s="15"/>
      <c r="AO45" s="15"/>
      <c r="AP45" s="15">
        <v>35.799999999999997</v>
      </c>
      <c r="AQ45" s="15">
        <v>32.6</v>
      </c>
      <c r="AR45" s="15">
        <v>32.6</v>
      </c>
      <c r="AS45" s="15">
        <v>32.4</v>
      </c>
      <c r="AT45" s="15">
        <v>48</v>
      </c>
      <c r="AU45" s="15"/>
      <c r="AV45" s="15">
        <v>30.624000000000002</v>
      </c>
      <c r="AW45" s="15"/>
      <c r="AX45" s="15">
        <v>34.799999999999997</v>
      </c>
      <c r="AY45" s="15">
        <v>33.903181818181821</v>
      </c>
      <c r="AZ45" s="15">
        <v>36.408462962962965</v>
      </c>
      <c r="BA45" s="15">
        <v>35.155822390572396</v>
      </c>
      <c r="BB45" s="3">
        <f t="shared" si="11"/>
        <v>0</v>
      </c>
      <c r="BC45" s="3">
        <f t="shared" si="8"/>
        <v>1</v>
      </c>
      <c r="BD45" s="3">
        <f t="shared" si="8"/>
        <v>0</v>
      </c>
      <c r="BE45" s="3">
        <f t="shared" si="8"/>
        <v>1</v>
      </c>
      <c r="BF45" s="3">
        <f t="shared" si="8"/>
        <v>1</v>
      </c>
      <c r="BG45" s="3">
        <f t="shared" si="8"/>
        <v>1</v>
      </c>
      <c r="BH45" s="3">
        <f t="shared" si="8"/>
        <v>1</v>
      </c>
      <c r="BI45" s="3">
        <f t="shared" si="8"/>
        <v>1</v>
      </c>
      <c r="BJ45" s="3">
        <f t="shared" si="8"/>
        <v>0</v>
      </c>
      <c r="BK45" s="3">
        <f t="shared" si="8"/>
        <v>1</v>
      </c>
      <c r="BL45" s="3">
        <f t="shared" si="8"/>
        <v>0</v>
      </c>
      <c r="BM45" s="3">
        <f t="shared" si="8"/>
        <v>1</v>
      </c>
      <c r="BN45" s="3">
        <f t="shared" si="8"/>
        <v>0</v>
      </c>
      <c r="BO45" s="3">
        <f t="shared" si="8"/>
        <v>1</v>
      </c>
      <c r="BP45" s="3">
        <f t="shared" si="8"/>
        <v>1</v>
      </c>
      <c r="BQ45" s="3">
        <f t="shared" si="7"/>
        <v>1</v>
      </c>
      <c r="BR45" s="3">
        <f t="shared" si="7"/>
        <v>1</v>
      </c>
      <c r="BS45" s="3">
        <f t="shared" si="7"/>
        <v>1</v>
      </c>
      <c r="BT45" s="3">
        <f t="shared" si="7"/>
        <v>0</v>
      </c>
      <c r="BU45" s="3">
        <f t="shared" si="7"/>
        <v>1</v>
      </c>
      <c r="BV45" s="3">
        <f t="shared" si="7"/>
        <v>0</v>
      </c>
      <c r="BW45" s="3">
        <f t="shared" si="7"/>
        <v>1</v>
      </c>
      <c r="BX45" s="3">
        <f t="shared" si="7"/>
        <v>1</v>
      </c>
      <c r="BY45" s="3">
        <f t="shared" si="7"/>
        <v>1</v>
      </c>
      <c r="BZ45" s="3">
        <f t="shared" si="9"/>
        <v>1</v>
      </c>
      <c r="CA45" s="3">
        <f t="shared" si="9"/>
        <v>0</v>
      </c>
      <c r="CB45" s="3">
        <f t="shared" si="9"/>
        <v>1</v>
      </c>
      <c r="CC45" s="3">
        <f t="shared" si="9"/>
        <v>0</v>
      </c>
      <c r="CD45" s="3">
        <f t="shared" si="9"/>
        <v>1</v>
      </c>
      <c r="CE45" s="3">
        <f t="shared" si="9"/>
        <v>1</v>
      </c>
      <c r="CF45" s="3">
        <f t="shared" si="9"/>
        <v>1</v>
      </c>
      <c r="CG45" s="3">
        <f t="shared" si="9"/>
        <v>0</v>
      </c>
      <c r="CH45" s="3">
        <f t="shared" si="9"/>
        <v>0</v>
      </c>
      <c r="CI45" s="3">
        <f t="shared" si="9"/>
        <v>1</v>
      </c>
      <c r="CJ45" s="3">
        <f t="shared" si="9"/>
        <v>1</v>
      </c>
      <c r="CK45" s="3">
        <f t="shared" si="9"/>
        <v>1</v>
      </c>
      <c r="CL45" s="3">
        <f t="shared" si="9"/>
        <v>1</v>
      </c>
      <c r="CM45" s="3">
        <f t="shared" si="9"/>
        <v>1</v>
      </c>
      <c r="CN45" s="3">
        <f t="shared" si="9"/>
        <v>0</v>
      </c>
      <c r="CO45" s="3">
        <f t="shared" si="9"/>
        <v>1</v>
      </c>
      <c r="CP45" s="3">
        <f t="shared" si="10"/>
        <v>0</v>
      </c>
      <c r="CQ45" s="3">
        <f t="shared" si="10"/>
        <v>1</v>
      </c>
      <c r="CR45" s="5">
        <f t="shared" si="5"/>
        <v>11</v>
      </c>
      <c r="CS45" s="5">
        <f t="shared" si="5"/>
        <v>18</v>
      </c>
      <c r="CV45" s="16"/>
      <c r="CW45" s="16"/>
      <c r="CY45" s="16"/>
      <c r="CZ45" s="16"/>
    </row>
    <row r="46" spans="1:104" x14ac:dyDescent="0.2">
      <c r="A46" s="13">
        <v>29</v>
      </c>
      <c r="B46" s="13" t="s">
        <v>77</v>
      </c>
      <c r="C46" s="13" t="s">
        <v>34</v>
      </c>
      <c r="D46" s="14"/>
      <c r="E46" s="15"/>
      <c r="F46" s="15">
        <v>23.2</v>
      </c>
      <c r="G46" s="15"/>
      <c r="H46" s="15">
        <v>27.8</v>
      </c>
      <c r="I46" s="15">
        <v>29.12</v>
      </c>
      <c r="J46" s="15">
        <v>29.12</v>
      </c>
      <c r="K46" s="15">
        <v>21</v>
      </c>
      <c r="L46" s="15">
        <v>28.7</v>
      </c>
      <c r="M46" s="15"/>
      <c r="N46" s="15">
        <v>27.349999999999998</v>
      </c>
      <c r="O46" s="15"/>
      <c r="P46" s="15">
        <v>28.8</v>
      </c>
      <c r="Q46" s="15"/>
      <c r="R46" s="15">
        <v>24.54</v>
      </c>
      <c r="S46" s="15">
        <v>35</v>
      </c>
      <c r="T46" s="15">
        <v>45</v>
      </c>
      <c r="U46" s="15">
        <v>24</v>
      </c>
      <c r="V46" s="15">
        <v>49</v>
      </c>
      <c r="W46" s="15"/>
      <c r="X46" s="15">
        <v>26</v>
      </c>
      <c r="Y46" s="15"/>
      <c r="Z46" s="15">
        <v>27.9</v>
      </c>
      <c r="AA46" s="15">
        <v>25.4</v>
      </c>
      <c r="AB46" s="15">
        <v>26.8</v>
      </c>
      <c r="AC46" s="13">
        <v>29</v>
      </c>
      <c r="AD46" s="13" t="s">
        <v>77</v>
      </c>
      <c r="AE46" s="13" t="s">
        <v>34</v>
      </c>
      <c r="AF46" s="14"/>
      <c r="AG46" s="15">
        <v>30.6</v>
      </c>
      <c r="AH46" s="15"/>
      <c r="AI46" s="15">
        <v>26.666666666666668</v>
      </c>
      <c r="AJ46" s="15"/>
      <c r="AK46" s="15">
        <v>28</v>
      </c>
      <c r="AL46" s="15">
        <v>28</v>
      </c>
      <c r="AM46" s="15">
        <v>29.4</v>
      </c>
      <c r="AN46" s="15"/>
      <c r="AO46" s="15"/>
      <c r="AP46" s="15">
        <v>31.25</v>
      </c>
      <c r="AQ46" s="15">
        <v>26.6</v>
      </c>
      <c r="AR46" s="15">
        <v>26.6</v>
      </c>
      <c r="AS46" s="15">
        <v>24</v>
      </c>
      <c r="AT46" s="15">
        <v>49</v>
      </c>
      <c r="AU46" s="15"/>
      <c r="AV46" s="15">
        <v>26.624000000000002</v>
      </c>
      <c r="AW46" s="15"/>
      <c r="AX46" s="15">
        <v>26.4</v>
      </c>
      <c r="AY46" s="15">
        <v>27.253333333333334</v>
      </c>
      <c r="AZ46" s="15">
        <v>30.67133333333333</v>
      </c>
      <c r="BA46" s="15">
        <v>28.962333333333333</v>
      </c>
      <c r="BB46" s="3">
        <f t="shared" si="11"/>
        <v>0</v>
      </c>
      <c r="BC46" s="3">
        <f t="shared" si="8"/>
        <v>1</v>
      </c>
      <c r="BD46" s="3">
        <f t="shared" si="8"/>
        <v>0</v>
      </c>
      <c r="BE46" s="3">
        <f t="shared" si="8"/>
        <v>1</v>
      </c>
      <c r="BF46" s="3">
        <f t="shared" si="8"/>
        <v>1</v>
      </c>
      <c r="BG46" s="3">
        <f t="shared" si="8"/>
        <v>1</v>
      </c>
      <c r="BH46" s="3">
        <f t="shared" si="8"/>
        <v>1</v>
      </c>
      <c r="BI46" s="3">
        <f t="shared" si="8"/>
        <v>1</v>
      </c>
      <c r="BJ46" s="3">
        <f t="shared" si="8"/>
        <v>0</v>
      </c>
      <c r="BK46" s="3">
        <f t="shared" si="8"/>
        <v>1</v>
      </c>
      <c r="BL46" s="3">
        <f t="shared" si="8"/>
        <v>0</v>
      </c>
      <c r="BM46" s="3">
        <f t="shared" si="8"/>
        <v>1</v>
      </c>
      <c r="BN46" s="3">
        <f t="shared" si="8"/>
        <v>0</v>
      </c>
      <c r="BO46" s="3">
        <f t="shared" si="8"/>
        <v>1</v>
      </c>
      <c r="BP46" s="3">
        <f t="shared" si="8"/>
        <v>1</v>
      </c>
      <c r="BQ46" s="3">
        <f t="shared" si="7"/>
        <v>1</v>
      </c>
      <c r="BR46" s="3">
        <f t="shared" si="7"/>
        <v>1</v>
      </c>
      <c r="BS46" s="3">
        <f t="shared" si="7"/>
        <v>1</v>
      </c>
      <c r="BT46" s="3">
        <f t="shared" si="7"/>
        <v>0</v>
      </c>
      <c r="BU46" s="3">
        <f t="shared" si="7"/>
        <v>1</v>
      </c>
      <c r="BV46" s="3">
        <f t="shared" si="7"/>
        <v>0</v>
      </c>
      <c r="BW46" s="3">
        <f t="shared" si="7"/>
        <v>1</v>
      </c>
      <c r="BX46" s="3">
        <f t="shared" si="7"/>
        <v>1</v>
      </c>
      <c r="BY46" s="3">
        <f t="shared" si="7"/>
        <v>1</v>
      </c>
      <c r="BZ46" s="3">
        <f t="shared" si="9"/>
        <v>1</v>
      </c>
      <c r="CA46" s="3">
        <f t="shared" si="9"/>
        <v>0</v>
      </c>
      <c r="CB46" s="3">
        <f t="shared" si="9"/>
        <v>1</v>
      </c>
      <c r="CC46" s="3">
        <f t="shared" si="9"/>
        <v>0</v>
      </c>
      <c r="CD46" s="3">
        <f t="shared" si="9"/>
        <v>1</v>
      </c>
      <c r="CE46" s="3">
        <f t="shared" si="9"/>
        <v>1</v>
      </c>
      <c r="CF46" s="3">
        <f t="shared" si="9"/>
        <v>1</v>
      </c>
      <c r="CG46" s="3">
        <f t="shared" si="9"/>
        <v>0</v>
      </c>
      <c r="CH46" s="3">
        <f t="shared" si="9"/>
        <v>0</v>
      </c>
      <c r="CI46" s="3">
        <f t="shared" si="9"/>
        <v>1</v>
      </c>
      <c r="CJ46" s="3">
        <f t="shared" si="9"/>
        <v>1</v>
      </c>
      <c r="CK46" s="3">
        <f t="shared" si="9"/>
        <v>1</v>
      </c>
      <c r="CL46" s="3">
        <f t="shared" si="9"/>
        <v>1</v>
      </c>
      <c r="CM46" s="3">
        <f t="shared" si="9"/>
        <v>1</v>
      </c>
      <c r="CN46" s="3">
        <f t="shared" si="9"/>
        <v>0</v>
      </c>
      <c r="CO46" s="3">
        <f t="shared" si="9"/>
        <v>1</v>
      </c>
      <c r="CP46" s="3">
        <f t="shared" si="10"/>
        <v>0</v>
      </c>
      <c r="CQ46" s="3">
        <f t="shared" si="10"/>
        <v>1</v>
      </c>
      <c r="CR46" s="5">
        <f t="shared" si="5"/>
        <v>11</v>
      </c>
      <c r="CS46" s="5">
        <f t="shared" si="5"/>
        <v>18</v>
      </c>
      <c r="CV46" s="16"/>
      <c r="CW46" s="16"/>
      <c r="CY46" s="16"/>
      <c r="CZ46" s="16"/>
    </row>
    <row r="47" spans="1:104" ht="9.75" customHeight="1" x14ac:dyDescent="0.2">
      <c r="A47" s="11"/>
      <c r="B47" s="11" t="s">
        <v>78</v>
      </c>
      <c r="C47" s="11"/>
      <c r="D47" s="17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1"/>
      <c r="AD47" s="11" t="s">
        <v>78</v>
      </c>
      <c r="AE47" s="11"/>
      <c r="AF47" s="17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C47" s="3">
        <f t="shared" si="8"/>
        <v>0</v>
      </c>
      <c r="BD47" s="3">
        <f t="shared" si="8"/>
        <v>0</v>
      </c>
      <c r="BE47" s="3">
        <f t="shared" si="8"/>
        <v>0</v>
      </c>
      <c r="BF47" s="3">
        <f t="shared" si="8"/>
        <v>0</v>
      </c>
      <c r="BG47" s="3">
        <f t="shared" si="8"/>
        <v>0</v>
      </c>
      <c r="BH47" s="3">
        <f t="shared" si="8"/>
        <v>0</v>
      </c>
      <c r="BI47" s="3">
        <f t="shared" si="8"/>
        <v>0</v>
      </c>
      <c r="BJ47" s="3">
        <f t="shared" si="8"/>
        <v>0</v>
      </c>
      <c r="BK47" s="3">
        <f t="shared" si="8"/>
        <v>0</v>
      </c>
      <c r="BL47" s="3">
        <f t="shared" si="8"/>
        <v>0</v>
      </c>
      <c r="BM47" s="3">
        <f t="shared" si="8"/>
        <v>0</v>
      </c>
      <c r="BN47" s="3">
        <f t="shared" si="8"/>
        <v>0</v>
      </c>
      <c r="BO47" s="3">
        <f t="shared" si="8"/>
        <v>0</v>
      </c>
      <c r="BP47" s="3">
        <f t="shared" si="8"/>
        <v>0</v>
      </c>
      <c r="BQ47" s="3">
        <f t="shared" si="7"/>
        <v>0</v>
      </c>
      <c r="BR47" s="3">
        <f t="shared" si="7"/>
        <v>0</v>
      </c>
      <c r="BS47" s="3">
        <f t="shared" si="7"/>
        <v>0</v>
      </c>
      <c r="BT47" s="3">
        <f t="shared" si="7"/>
        <v>0</v>
      </c>
      <c r="BU47" s="3">
        <f t="shared" si="7"/>
        <v>0</v>
      </c>
      <c r="BV47" s="3">
        <f t="shared" si="7"/>
        <v>0</v>
      </c>
      <c r="BW47" s="3">
        <f t="shared" si="7"/>
        <v>0</v>
      </c>
      <c r="BX47" s="3">
        <f t="shared" si="7"/>
        <v>0</v>
      </c>
      <c r="BY47" s="3">
        <f t="shared" si="7"/>
        <v>0</v>
      </c>
      <c r="BZ47" s="3">
        <f t="shared" si="9"/>
        <v>0</v>
      </c>
      <c r="CA47" s="3">
        <f t="shared" si="9"/>
        <v>0</v>
      </c>
      <c r="CB47" s="3">
        <f t="shared" si="9"/>
        <v>0</v>
      </c>
      <c r="CC47" s="3">
        <f t="shared" si="9"/>
        <v>0</v>
      </c>
      <c r="CD47" s="3">
        <f t="shared" si="9"/>
        <v>0</v>
      </c>
      <c r="CE47" s="3">
        <f t="shared" si="9"/>
        <v>0</v>
      </c>
      <c r="CF47" s="3">
        <f t="shared" si="9"/>
        <v>0</v>
      </c>
      <c r="CG47" s="3">
        <f t="shared" si="9"/>
        <v>0</v>
      </c>
      <c r="CH47" s="3">
        <f t="shared" si="9"/>
        <v>0</v>
      </c>
      <c r="CI47" s="3">
        <f t="shared" si="9"/>
        <v>0</v>
      </c>
      <c r="CJ47" s="3">
        <f t="shared" si="9"/>
        <v>0</v>
      </c>
      <c r="CK47" s="3">
        <f t="shared" si="9"/>
        <v>0</v>
      </c>
      <c r="CL47" s="3">
        <f t="shared" si="9"/>
        <v>0</v>
      </c>
      <c r="CM47" s="3">
        <f t="shared" si="9"/>
        <v>0</v>
      </c>
      <c r="CN47" s="3">
        <f t="shared" si="9"/>
        <v>0</v>
      </c>
      <c r="CO47" s="3">
        <f t="shared" si="9"/>
        <v>0</v>
      </c>
      <c r="CP47" s="3">
        <f t="shared" si="10"/>
        <v>0</v>
      </c>
      <c r="CQ47" s="3">
        <f t="shared" si="10"/>
        <v>0</v>
      </c>
      <c r="CV47" s="16"/>
      <c r="CW47" s="16"/>
      <c r="CY47" s="16"/>
      <c r="CZ47" s="16"/>
    </row>
    <row r="48" spans="1:104" x14ac:dyDescent="0.2">
      <c r="A48" s="13">
        <v>30</v>
      </c>
      <c r="B48" s="13" t="s">
        <v>79</v>
      </c>
      <c r="C48" s="13" t="s">
        <v>34</v>
      </c>
      <c r="D48" s="14"/>
      <c r="E48" s="15"/>
      <c r="F48" s="15">
        <v>25.5</v>
      </c>
      <c r="G48" s="15"/>
      <c r="H48" s="15"/>
      <c r="I48" s="15">
        <v>33.33</v>
      </c>
      <c r="J48" s="15">
        <v>33.33</v>
      </c>
      <c r="K48" s="15"/>
      <c r="L48" s="15">
        <v>23.263333333333332</v>
      </c>
      <c r="M48" s="15"/>
      <c r="N48" s="15">
        <v>26.666666666666668</v>
      </c>
      <c r="O48" s="15"/>
      <c r="P48" s="15">
        <v>31</v>
      </c>
      <c r="Q48" s="15"/>
      <c r="R48" s="15">
        <v>20.45</v>
      </c>
      <c r="S48" s="15">
        <v>20</v>
      </c>
      <c r="T48" s="15">
        <v>30</v>
      </c>
      <c r="U48" s="15"/>
      <c r="V48" s="15">
        <v>42.5</v>
      </c>
      <c r="W48" s="15">
        <v>24.4</v>
      </c>
      <c r="X48" s="15">
        <v>72</v>
      </c>
      <c r="Y48" s="15"/>
      <c r="Z48" s="15"/>
      <c r="AA48" s="15">
        <v>19</v>
      </c>
      <c r="AB48" s="15">
        <v>27</v>
      </c>
      <c r="AC48" s="13">
        <v>30</v>
      </c>
      <c r="AD48" s="13" t="s">
        <v>79</v>
      </c>
      <c r="AE48" s="13" t="s">
        <v>34</v>
      </c>
      <c r="AF48" s="14"/>
      <c r="AG48" s="15"/>
      <c r="AH48" s="15"/>
      <c r="AI48" s="15">
        <v>19</v>
      </c>
      <c r="AJ48" s="15"/>
      <c r="AK48" s="15">
        <v>37</v>
      </c>
      <c r="AL48" s="15">
        <v>37</v>
      </c>
      <c r="AM48" s="15">
        <v>17.725000000000001</v>
      </c>
      <c r="AN48" s="15"/>
      <c r="AO48" s="15"/>
      <c r="AP48" s="15"/>
      <c r="AQ48" s="15">
        <v>26.333333333333332</v>
      </c>
      <c r="AR48" s="15">
        <v>26.333333333333332</v>
      </c>
      <c r="AS48" s="15"/>
      <c r="AT48" s="15">
        <v>17</v>
      </c>
      <c r="AU48" s="15"/>
      <c r="AV48" s="15">
        <v>20.3</v>
      </c>
      <c r="AW48" s="15"/>
      <c r="AX48" s="15"/>
      <c r="AY48" s="15">
        <v>24.598541666666666</v>
      </c>
      <c r="AZ48" s="15">
        <v>30.881666666666664</v>
      </c>
      <c r="BA48" s="15">
        <v>27.740104166666665</v>
      </c>
      <c r="BB48" s="3">
        <f t="shared" si="11"/>
        <v>0</v>
      </c>
      <c r="BC48" s="3">
        <f t="shared" si="8"/>
        <v>1</v>
      </c>
      <c r="BD48" s="3">
        <f t="shared" si="8"/>
        <v>0</v>
      </c>
      <c r="BE48" s="3">
        <f t="shared" si="8"/>
        <v>0</v>
      </c>
      <c r="BF48" s="3">
        <f t="shared" si="8"/>
        <v>1</v>
      </c>
      <c r="BG48" s="3">
        <f t="shared" si="8"/>
        <v>1</v>
      </c>
      <c r="BH48" s="3">
        <f t="shared" si="8"/>
        <v>0</v>
      </c>
      <c r="BI48" s="3">
        <f t="shared" si="8"/>
        <v>1</v>
      </c>
      <c r="BJ48" s="3">
        <f t="shared" si="8"/>
        <v>0</v>
      </c>
      <c r="BK48" s="3">
        <f t="shared" si="8"/>
        <v>1</v>
      </c>
      <c r="BL48" s="3">
        <f t="shared" si="8"/>
        <v>0</v>
      </c>
      <c r="BM48" s="3">
        <f t="shared" si="8"/>
        <v>1</v>
      </c>
      <c r="BN48" s="3">
        <f t="shared" si="8"/>
        <v>0</v>
      </c>
      <c r="BO48" s="3">
        <f t="shared" si="8"/>
        <v>1</v>
      </c>
      <c r="BP48" s="3">
        <f t="shared" si="8"/>
        <v>1</v>
      </c>
      <c r="BQ48" s="3">
        <f t="shared" si="7"/>
        <v>1</v>
      </c>
      <c r="BR48" s="3">
        <f t="shared" si="7"/>
        <v>0</v>
      </c>
      <c r="BS48" s="3">
        <f t="shared" si="7"/>
        <v>1</v>
      </c>
      <c r="BT48" s="3">
        <f t="shared" si="7"/>
        <v>1</v>
      </c>
      <c r="BU48" s="3">
        <f t="shared" si="7"/>
        <v>1</v>
      </c>
      <c r="BV48" s="3">
        <f t="shared" si="7"/>
        <v>0</v>
      </c>
      <c r="BW48" s="3">
        <f t="shared" si="7"/>
        <v>0</v>
      </c>
      <c r="BX48" s="3">
        <f t="shared" si="7"/>
        <v>1</v>
      </c>
      <c r="BY48" s="3">
        <f t="shared" si="7"/>
        <v>1</v>
      </c>
      <c r="BZ48" s="3">
        <f t="shared" si="9"/>
        <v>0</v>
      </c>
      <c r="CA48" s="3">
        <f t="shared" si="9"/>
        <v>0</v>
      </c>
      <c r="CB48" s="3">
        <f t="shared" si="9"/>
        <v>1</v>
      </c>
      <c r="CC48" s="3">
        <f t="shared" si="9"/>
        <v>0</v>
      </c>
      <c r="CD48" s="3">
        <f t="shared" si="9"/>
        <v>1</v>
      </c>
      <c r="CE48" s="3">
        <f t="shared" si="9"/>
        <v>1</v>
      </c>
      <c r="CF48" s="3">
        <f t="shared" si="9"/>
        <v>1</v>
      </c>
      <c r="CG48" s="3">
        <f t="shared" si="9"/>
        <v>0</v>
      </c>
      <c r="CH48" s="3">
        <f t="shared" si="9"/>
        <v>0</v>
      </c>
      <c r="CI48" s="3">
        <f t="shared" si="9"/>
        <v>0</v>
      </c>
      <c r="CJ48" s="3">
        <f t="shared" si="9"/>
        <v>1</v>
      </c>
      <c r="CK48" s="3">
        <f t="shared" si="9"/>
        <v>1</v>
      </c>
      <c r="CL48" s="3">
        <f t="shared" si="9"/>
        <v>0</v>
      </c>
      <c r="CM48" s="3">
        <f t="shared" si="9"/>
        <v>1</v>
      </c>
      <c r="CN48" s="3">
        <f t="shared" si="9"/>
        <v>0</v>
      </c>
      <c r="CO48" s="3">
        <f t="shared" si="9"/>
        <v>1</v>
      </c>
      <c r="CP48" s="3">
        <f t="shared" si="10"/>
        <v>0</v>
      </c>
      <c r="CQ48" s="3">
        <f t="shared" si="10"/>
        <v>0</v>
      </c>
      <c r="CR48" s="5">
        <f t="shared" si="5"/>
        <v>8</v>
      </c>
      <c r="CS48" s="5">
        <f t="shared" si="5"/>
        <v>14</v>
      </c>
      <c r="CV48" s="16"/>
      <c r="CW48" s="16"/>
      <c r="CY48" s="16"/>
      <c r="CZ48" s="16"/>
    </row>
    <row r="49" spans="1:104" x14ac:dyDescent="0.2">
      <c r="A49" s="13">
        <v>31</v>
      </c>
      <c r="B49" s="13" t="s">
        <v>80</v>
      </c>
      <c r="C49" s="13" t="s">
        <v>34</v>
      </c>
      <c r="D49" s="14"/>
      <c r="E49" s="15">
        <v>21</v>
      </c>
      <c r="F49" s="15">
        <v>82.875</v>
      </c>
      <c r="G49" s="15"/>
      <c r="H49" s="15">
        <v>32.799999999999997</v>
      </c>
      <c r="I49" s="15">
        <v>40.83</v>
      </c>
      <c r="J49" s="15">
        <v>43.33</v>
      </c>
      <c r="K49" s="15"/>
      <c r="L49" s="15">
        <v>26.966666666666669</v>
      </c>
      <c r="M49" s="15"/>
      <c r="N49" s="15">
        <v>42.111111111111114</v>
      </c>
      <c r="O49" s="15"/>
      <c r="P49" s="15">
        <v>27.6</v>
      </c>
      <c r="Q49" s="15">
        <v>15.3</v>
      </c>
      <c r="R49" s="15">
        <v>21.963999999999999</v>
      </c>
      <c r="S49" s="15">
        <v>22</v>
      </c>
      <c r="T49" s="15">
        <v>28</v>
      </c>
      <c r="U49" s="15"/>
      <c r="V49" s="15">
        <v>40</v>
      </c>
      <c r="W49" s="15"/>
      <c r="X49" s="15">
        <v>35</v>
      </c>
      <c r="Y49" s="15"/>
      <c r="Z49" s="15">
        <v>29.200000000000003</v>
      </c>
      <c r="AA49" s="15">
        <v>36.200000000000003</v>
      </c>
      <c r="AB49" s="15">
        <v>37.200000000000003</v>
      </c>
      <c r="AC49" s="13">
        <v>31</v>
      </c>
      <c r="AD49" s="13" t="s">
        <v>80</v>
      </c>
      <c r="AE49" s="13" t="s">
        <v>34</v>
      </c>
      <c r="AF49" s="14"/>
      <c r="AG49" s="15">
        <v>32.25</v>
      </c>
      <c r="AH49" s="15"/>
      <c r="AI49" s="15">
        <v>20.333333333333332</v>
      </c>
      <c r="AJ49" s="15"/>
      <c r="AK49" s="15">
        <v>40.333333333333336</v>
      </c>
      <c r="AL49" s="15">
        <v>40.333333333333336</v>
      </c>
      <c r="AM49" s="15">
        <v>18.633333333333333</v>
      </c>
      <c r="AN49" s="15"/>
      <c r="AO49" s="15"/>
      <c r="AP49" s="15">
        <v>34.5</v>
      </c>
      <c r="AQ49" s="15">
        <v>38.75</v>
      </c>
      <c r="AR49" s="15">
        <v>38.75</v>
      </c>
      <c r="AS49" s="15"/>
      <c r="AT49" s="15">
        <v>16</v>
      </c>
      <c r="AU49" s="15"/>
      <c r="AV49" s="15">
        <v>20.475000000000001</v>
      </c>
      <c r="AW49" s="15"/>
      <c r="AX49" s="15">
        <v>41.333333333333336</v>
      </c>
      <c r="AY49" s="15">
        <v>28.562999999999999</v>
      </c>
      <c r="AZ49" s="15">
        <v>35.468802469135802</v>
      </c>
      <c r="BA49" s="15">
        <v>32.015901234567899</v>
      </c>
      <c r="BB49" s="3">
        <f t="shared" si="11"/>
        <v>1</v>
      </c>
      <c r="BC49" s="3">
        <f t="shared" si="8"/>
        <v>1</v>
      </c>
      <c r="BD49" s="3">
        <f t="shared" si="8"/>
        <v>0</v>
      </c>
      <c r="BE49" s="3">
        <f t="shared" si="8"/>
        <v>1</v>
      </c>
      <c r="BF49" s="3">
        <f t="shared" si="8"/>
        <v>1</v>
      </c>
      <c r="BG49" s="3">
        <f t="shared" si="8"/>
        <v>1</v>
      </c>
      <c r="BH49" s="3">
        <f t="shared" si="8"/>
        <v>0</v>
      </c>
      <c r="BI49" s="3">
        <f t="shared" si="8"/>
        <v>1</v>
      </c>
      <c r="BJ49" s="3">
        <f t="shared" si="8"/>
        <v>0</v>
      </c>
      <c r="BK49" s="3">
        <f t="shared" si="8"/>
        <v>1</v>
      </c>
      <c r="BL49" s="3">
        <f t="shared" si="8"/>
        <v>0</v>
      </c>
      <c r="BM49" s="3">
        <f t="shared" si="8"/>
        <v>1</v>
      </c>
      <c r="BN49" s="3">
        <f t="shared" si="8"/>
        <v>1</v>
      </c>
      <c r="BO49" s="3">
        <f t="shared" si="8"/>
        <v>1</v>
      </c>
      <c r="BP49" s="3">
        <f t="shared" si="8"/>
        <v>1</v>
      </c>
      <c r="BQ49" s="3">
        <f t="shared" si="7"/>
        <v>1</v>
      </c>
      <c r="BR49" s="3">
        <f t="shared" si="7"/>
        <v>0</v>
      </c>
      <c r="BS49" s="3">
        <f t="shared" si="7"/>
        <v>1</v>
      </c>
      <c r="BT49" s="3">
        <f t="shared" si="7"/>
        <v>0</v>
      </c>
      <c r="BU49" s="3">
        <f t="shared" si="7"/>
        <v>1</v>
      </c>
      <c r="BV49" s="3">
        <f t="shared" si="7"/>
        <v>0</v>
      </c>
      <c r="BW49" s="3">
        <f t="shared" si="7"/>
        <v>1</v>
      </c>
      <c r="BX49" s="3">
        <f t="shared" si="7"/>
        <v>1</v>
      </c>
      <c r="BY49" s="3">
        <f t="shared" si="7"/>
        <v>1</v>
      </c>
      <c r="BZ49" s="3">
        <f t="shared" si="9"/>
        <v>1</v>
      </c>
      <c r="CA49" s="3">
        <f t="shared" si="9"/>
        <v>0</v>
      </c>
      <c r="CB49" s="3">
        <f t="shared" si="9"/>
        <v>1</v>
      </c>
      <c r="CC49" s="3">
        <f t="shared" si="9"/>
        <v>0</v>
      </c>
      <c r="CD49" s="3">
        <f t="shared" si="9"/>
        <v>1</v>
      </c>
      <c r="CE49" s="3">
        <f t="shared" si="9"/>
        <v>1</v>
      </c>
      <c r="CF49" s="3">
        <f t="shared" si="9"/>
        <v>1</v>
      </c>
      <c r="CG49" s="3">
        <f t="shared" si="9"/>
        <v>0</v>
      </c>
      <c r="CH49" s="3">
        <f t="shared" si="9"/>
        <v>0</v>
      </c>
      <c r="CI49" s="3">
        <f t="shared" si="9"/>
        <v>1</v>
      </c>
      <c r="CJ49" s="3">
        <f t="shared" si="9"/>
        <v>1</v>
      </c>
      <c r="CK49" s="3">
        <f t="shared" si="9"/>
        <v>1</v>
      </c>
      <c r="CL49" s="3">
        <f t="shared" si="9"/>
        <v>0</v>
      </c>
      <c r="CM49" s="3">
        <f t="shared" si="9"/>
        <v>1</v>
      </c>
      <c r="CN49" s="3">
        <f t="shared" si="9"/>
        <v>0</v>
      </c>
      <c r="CO49" s="3">
        <f t="shared" si="9"/>
        <v>1</v>
      </c>
      <c r="CP49" s="3">
        <f t="shared" si="10"/>
        <v>0</v>
      </c>
      <c r="CQ49" s="3">
        <f t="shared" si="10"/>
        <v>1</v>
      </c>
      <c r="CR49" s="5">
        <f t="shared" si="5"/>
        <v>10</v>
      </c>
      <c r="CS49" s="5">
        <f t="shared" si="5"/>
        <v>18</v>
      </c>
      <c r="CV49" s="16"/>
      <c r="CW49" s="16"/>
      <c r="CY49" s="16"/>
      <c r="CZ49" s="16"/>
    </row>
    <row r="50" spans="1:104" x14ac:dyDescent="0.2">
      <c r="A50" s="13">
        <v>32</v>
      </c>
      <c r="B50" s="13" t="s">
        <v>81</v>
      </c>
      <c r="C50" s="13" t="s">
        <v>34</v>
      </c>
      <c r="D50" s="14"/>
      <c r="E50" s="15">
        <v>213</v>
      </c>
      <c r="F50" s="15">
        <v>108.4</v>
      </c>
      <c r="G50" s="15"/>
      <c r="H50" s="15">
        <v>174</v>
      </c>
      <c r="I50" s="15">
        <v>100.55</v>
      </c>
      <c r="J50" s="15">
        <v>134.33000000000001</v>
      </c>
      <c r="K50" s="15"/>
      <c r="L50" s="15">
        <v>96.929999999999993</v>
      </c>
      <c r="M50" s="15"/>
      <c r="N50" s="15">
        <v>128.58333333333334</v>
      </c>
      <c r="O50" s="15"/>
      <c r="P50" s="15">
        <v>186</v>
      </c>
      <c r="Q50" s="15">
        <v>99.45</v>
      </c>
      <c r="R50" s="15">
        <v>112</v>
      </c>
      <c r="S50" s="15">
        <v>120</v>
      </c>
      <c r="T50" s="15">
        <v>180</v>
      </c>
      <c r="U50" s="15">
        <v>131.5</v>
      </c>
      <c r="V50" s="15">
        <v>247</v>
      </c>
      <c r="W50" s="15">
        <v>176.2</v>
      </c>
      <c r="X50" s="15">
        <v>240</v>
      </c>
      <c r="Y50" s="15"/>
      <c r="Z50" s="15">
        <v>149.10000000000002</v>
      </c>
      <c r="AA50" s="15">
        <v>90.6</v>
      </c>
      <c r="AB50" s="15">
        <v>116.8</v>
      </c>
      <c r="AC50" s="13">
        <v>32</v>
      </c>
      <c r="AD50" s="13" t="s">
        <v>81</v>
      </c>
      <c r="AE50" s="13" t="s">
        <v>34</v>
      </c>
      <c r="AF50" s="14"/>
      <c r="AG50" s="15">
        <v>118.6</v>
      </c>
      <c r="AH50" s="15"/>
      <c r="AI50" s="15">
        <v>209.66666666666666</v>
      </c>
      <c r="AJ50" s="15"/>
      <c r="AK50" s="15">
        <v>96.666666666666671</v>
      </c>
      <c r="AL50" s="15">
        <v>96.666666666666671</v>
      </c>
      <c r="AM50" s="15">
        <v>151.25</v>
      </c>
      <c r="AN50" s="15"/>
      <c r="AO50" s="15"/>
      <c r="AP50" s="15">
        <v>102.66666666666667</v>
      </c>
      <c r="AQ50" s="15">
        <v>100</v>
      </c>
      <c r="AR50" s="15">
        <v>105</v>
      </c>
      <c r="AS50" s="15">
        <v>131.5</v>
      </c>
      <c r="AT50" s="15">
        <v>247</v>
      </c>
      <c r="AU50" s="15">
        <v>172.9</v>
      </c>
      <c r="AV50" s="15">
        <v>193.98</v>
      </c>
      <c r="AW50" s="15"/>
      <c r="AX50" s="15">
        <v>111</v>
      </c>
      <c r="AY50" s="15">
        <v>136.56309523809526</v>
      </c>
      <c r="AZ50" s="15">
        <v>151.63648148148147</v>
      </c>
      <c r="BA50" s="15">
        <v>144.09978835978836</v>
      </c>
      <c r="BB50" s="3">
        <f t="shared" si="11"/>
        <v>1</v>
      </c>
      <c r="BC50" s="3">
        <f t="shared" si="8"/>
        <v>1</v>
      </c>
      <c r="BD50" s="3">
        <f t="shared" si="8"/>
        <v>0</v>
      </c>
      <c r="BE50" s="3">
        <f t="shared" si="8"/>
        <v>1</v>
      </c>
      <c r="BF50" s="3">
        <f t="shared" si="8"/>
        <v>1</v>
      </c>
      <c r="BG50" s="3">
        <f t="shared" si="8"/>
        <v>1</v>
      </c>
      <c r="BH50" s="3">
        <f t="shared" si="8"/>
        <v>0</v>
      </c>
      <c r="BI50" s="3">
        <f t="shared" si="8"/>
        <v>1</v>
      </c>
      <c r="BJ50" s="3">
        <f t="shared" si="8"/>
        <v>0</v>
      </c>
      <c r="BK50" s="3">
        <f t="shared" si="8"/>
        <v>1</v>
      </c>
      <c r="BL50" s="3">
        <f t="shared" si="8"/>
        <v>0</v>
      </c>
      <c r="BM50" s="3">
        <f t="shared" si="8"/>
        <v>1</v>
      </c>
      <c r="BN50" s="3">
        <f t="shared" si="8"/>
        <v>1</v>
      </c>
      <c r="BO50" s="3">
        <f t="shared" si="8"/>
        <v>1</v>
      </c>
      <c r="BP50" s="3">
        <f t="shared" si="8"/>
        <v>1</v>
      </c>
      <c r="BQ50" s="3">
        <f t="shared" si="7"/>
        <v>1</v>
      </c>
      <c r="BR50" s="3">
        <f t="shared" si="7"/>
        <v>1</v>
      </c>
      <c r="BS50" s="3">
        <f t="shared" si="7"/>
        <v>1</v>
      </c>
      <c r="BT50" s="3">
        <f t="shared" si="7"/>
        <v>1</v>
      </c>
      <c r="BU50" s="3">
        <f t="shared" si="7"/>
        <v>1</v>
      </c>
      <c r="BV50" s="3">
        <f t="shared" si="7"/>
        <v>0</v>
      </c>
      <c r="BW50" s="3">
        <f t="shared" si="7"/>
        <v>1</v>
      </c>
      <c r="BX50" s="3">
        <f t="shared" si="7"/>
        <v>1</v>
      </c>
      <c r="BY50" s="3">
        <f t="shared" si="7"/>
        <v>1</v>
      </c>
      <c r="BZ50" s="3">
        <f t="shared" si="9"/>
        <v>1</v>
      </c>
      <c r="CA50" s="3">
        <f t="shared" si="9"/>
        <v>0</v>
      </c>
      <c r="CB50" s="3">
        <f t="shared" si="9"/>
        <v>1</v>
      </c>
      <c r="CC50" s="3">
        <f t="shared" si="9"/>
        <v>0</v>
      </c>
      <c r="CD50" s="3">
        <f t="shared" si="9"/>
        <v>1</v>
      </c>
      <c r="CE50" s="3">
        <f t="shared" si="9"/>
        <v>1</v>
      </c>
      <c r="CF50" s="3">
        <f t="shared" si="9"/>
        <v>1</v>
      </c>
      <c r="CG50" s="3">
        <f t="shared" si="9"/>
        <v>0</v>
      </c>
      <c r="CH50" s="3">
        <f t="shared" si="9"/>
        <v>0</v>
      </c>
      <c r="CI50" s="3">
        <f t="shared" si="9"/>
        <v>1</v>
      </c>
      <c r="CJ50" s="3">
        <f t="shared" si="9"/>
        <v>1</v>
      </c>
      <c r="CK50" s="3">
        <f t="shared" si="9"/>
        <v>1</v>
      </c>
      <c r="CL50" s="3">
        <f t="shared" si="9"/>
        <v>1</v>
      </c>
      <c r="CM50" s="3">
        <f t="shared" si="9"/>
        <v>1</v>
      </c>
      <c r="CN50" s="3">
        <f t="shared" si="9"/>
        <v>1</v>
      </c>
      <c r="CO50" s="3">
        <f t="shared" si="9"/>
        <v>1</v>
      </c>
      <c r="CP50" s="3">
        <f t="shared" si="10"/>
        <v>0</v>
      </c>
      <c r="CQ50" s="3">
        <f t="shared" si="10"/>
        <v>1</v>
      </c>
      <c r="CR50" s="5">
        <f t="shared" si="5"/>
        <v>14</v>
      </c>
      <c r="CS50" s="5">
        <f t="shared" si="5"/>
        <v>18</v>
      </c>
      <c r="CV50" s="16"/>
      <c r="CW50" s="16"/>
      <c r="CY50" s="16"/>
      <c r="CZ50" s="16"/>
    </row>
    <row r="51" spans="1:104" x14ac:dyDescent="0.2">
      <c r="A51" s="13">
        <v>33</v>
      </c>
      <c r="B51" s="13" t="s">
        <v>82</v>
      </c>
      <c r="C51" s="13" t="s">
        <v>34</v>
      </c>
      <c r="D51" s="14"/>
      <c r="E51" s="15">
        <v>142</v>
      </c>
      <c r="F51" s="15">
        <v>197.2</v>
      </c>
      <c r="G51" s="15">
        <v>160</v>
      </c>
      <c r="H51" s="15">
        <v>154</v>
      </c>
      <c r="I51" s="15">
        <v>125.33</v>
      </c>
      <c r="J51" s="15">
        <v>151.44</v>
      </c>
      <c r="K51" s="15">
        <v>119.57333333333334</v>
      </c>
      <c r="L51" s="15">
        <v>150.29666666666665</v>
      </c>
      <c r="M51" s="15"/>
      <c r="N51" s="15">
        <v>133.33333333333334</v>
      </c>
      <c r="O51" s="15"/>
      <c r="P51" s="15">
        <v>159</v>
      </c>
      <c r="Q51" s="15">
        <v>129</v>
      </c>
      <c r="R51" s="15">
        <v>160.5</v>
      </c>
      <c r="S51" s="15">
        <v>130</v>
      </c>
      <c r="T51" s="15">
        <v>160</v>
      </c>
      <c r="U51" s="15">
        <v>144</v>
      </c>
      <c r="V51" s="15">
        <v>175.2</v>
      </c>
      <c r="W51" s="15">
        <v>204.6</v>
      </c>
      <c r="X51" s="15">
        <v>273</v>
      </c>
      <c r="Y51" s="15"/>
      <c r="Z51" s="15">
        <v>157.69999999999999</v>
      </c>
      <c r="AA51" s="15">
        <v>128.80000000000001</v>
      </c>
      <c r="AB51" s="15">
        <v>149.6</v>
      </c>
      <c r="AC51" s="13">
        <v>33</v>
      </c>
      <c r="AD51" s="13" t="s">
        <v>82</v>
      </c>
      <c r="AE51" s="13" t="s">
        <v>34</v>
      </c>
      <c r="AF51" s="14"/>
      <c r="AG51" s="15">
        <v>113.875</v>
      </c>
      <c r="AH51" s="15">
        <v>194</v>
      </c>
      <c r="AI51" s="15">
        <v>162.5</v>
      </c>
      <c r="AJ51" s="15"/>
      <c r="AK51" s="15">
        <v>121.66666666666667</v>
      </c>
      <c r="AL51" s="15">
        <v>151.66666666666666</v>
      </c>
      <c r="AM51" s="15">
        <v>128</v>
      </c>
      <c r="AN51" s="15"/>
      <c r="AO51" s="15"/>
      <c r="AP51" s="15">
        <v>118.66666666666667</v>
      </c>
      <c r="AQ51" s="15">
        <v>103.2</v>
      </c>
      <c r="AR51" s="15">
        <v>156.6</v>
      </c>
      <c r="AS51" s="15">
        <v>144</v>
      </c>
      <c r="AT51" s="15">
        <v>175.2</v>
      </c>
      <c r="AU51" s="15"/>
      <c r="AV51" s="15">
        <v>163.38</v>
      </c>
      <c r="AW51" s="15"/>
      <c r="AX51" s="15">
        <v>120.8</v>
      </c>
      <c r="AY51" s="15">
        <v>137.10300000000001</v>
      </c>
      <c r="AZ51" s="15">
        <v>163.24122807017542</v>
      </c>
      <c r="BA51" s="15">
        <v>150.1721140350877</v>
      </c>
      <c r="BB51" s="3">
        <f t="shared" si="11"/>
        <v>1</v>
      </c>
      <c r="BC51" s="3">
        <f t="shared" si="8"/>
        <v>1</v>
      </c>
      <c r="BD51" s="3">
        <f t="shared" si="8"/>
        <v>1</v>
      </c>
      <c r="BE51" s="3">
        <f t="shared" si="8"/>
        <v>1</v>
      </c>
      <c r="BF51" s="3">
        <f t="shared" si="8"/>
        <v>1</v>
      </c>
      <c r="BG51" s="3">
        <f t="shared" si="8"/>
        <v>1</v>
      </c>
      <c r="BH51" s="3">
        <f t="shared" si="8"/>
        <v>1</v>
      </c>
      <c r="BI51" s="3">
        <f t="shared" si="8"/>
        <v>1</v>
      </c>
      <c r="BJ51" s="3">
        <f t="shared" si="8"/>
        <v>0</v>
      </c>
      <c r="BK51" s="3">
        <f t="shared" si="8"/>
        <v>1</v>
      </c>
      <c r="BL51" s="3">
        <f t="shared" si="8"/>
        <v>0</v>
      </c>
      <c r="BM51" s="3">
        <f t="shared" si="8"/>
        <v>1</v>
      </c>
      <c r="BN51" s="3">
        <f t="shared" si="8"/>
        <v>1</v>
      </c>
      <c r="BO51" s="3">
        <f t="shared" si="8"/>
        <v>1</v>
      </c>
      <c r="BP51" s="3">
        <f t="shared" si="8"/>
        <v>1</v>
      </c>
      <c r="BQ51" s="3">
        <f t="shared" si="7"/>
        <v>1</v>
      </c>
      <c r="BR51" s="3">
        <f t="shared" si="7"/>
        <v>1</v>
      </c>
      <c r="BS51" s="3">
        <f t="shared" si="7"/>
        <v>1</v>
      </c>
      <c r="BT51" s="3">
        <f t="shared" si="7"/>
        <v>1</v>
      </c>
      <c r="BU51" s="3">
        <f t="shared" si="7"/>
        <v>1</v>
      </c>
      <c r="BV51" s="3">
        <f t="shared" si="7"/>
        <v>0</v>
      </c>
      <c r="BW51" s="3">
        <f t="shared" si="7"/>
        <v>1</v>
      </c>
      <c r="BX51" s="3">
        <f t="shared" si="7"/>
        <v>1</v>
      </c>
      <c r="BY51" s="3">
        <f t="shared" si="7"/>
        <v>1</v>
      </c>
      <c r="BZ51" s="3">
        <f t="shared" si="9"/>
        <v>1</v>
      </c>
      <c r="CA51" s="3">
        <f t="shared" si="9"/>
        <v>1</v>
      </c>
      <c r="CB51" s="3">
        <f t="shared" si="9"/>
        <v>1</v>
      </c>
      <c r="CC51" s="3">
        <f t="shared" si="9"/>
        <v>0</v>
      </c>
      <c r="CD51" s="3">
        <f t="shared" si="9"/>
        <v>1</v>
      </c>
      <c r="CE51" s="3">
        <f t="shared" si="9"/>
        <v>1</v>
      </c>
      <c r="CF51" s="3">
        <f t="shared" si="9"/>
        <v>1</v>
      </c>
      <c r="CG51" s="3">
        <f t="shared" si="9"/>
        <v>0</v>
      </c>
      <c r="CH51" s="3">
        <f t="shared" si="9"/>
        <v>0</v>
      </c>
      <c r="CI51" s="3">
        <f t="shared" si="9"/>
        <v>1</v>
      </c>
      <c r="CJ51" s="3">
        <f t="shared" si="9"/>
        <v>1</v>
      </c>
      <c r="CK51" s="3">
        <f t="shared" si="9"/>
        <v>1</v>
      </c>
      <c r="CL51" s="3">
        <f t="shared" si="9"/>
        <v>1</v>
      </c>
      <c r="CM51" s="3">
        <f t="shared" si="9"/>
        <v>1</v>
      </c>
      <c r="CN51" s="3">
        <f t="shared" si="9"/>
        <v>0</v>
      </c>
      <c r="CO51" s="3">
        <f t="shared" si="9"/>
        <v>1</v>
      </c>
      <c r="CP51" s="3">
        <f t="shared" si="10"/>
        <v>0</v>
      </c>
      <c r="CQ51" s="3">
        <f t="shared" si="10"/>
        <v>1</v>
      </c>
      <c r="CR51" s="5">
        <f t="shared" si="5"/>
        <v>15</v>
      </c>
      <c r="CS51" s="5">
        <f t="shared" si="5"/>
        <v>19</v>
      </c>
      <c r="CV51" s="16"/>
      <c r="CW51" s="16"/>
      <c r="CY51" s="16"/>
      <c r="CZ51" s="16"/>
    </row>
    <row r="52" spans="1:104" x14ac:dyDescent="0.2">
      <c r="A52" s="13">
        <v>34</v>
      </c>
      <c r="B52" s="13" t="s">
        <v>83</v>
      </c>
      <c r="C52" s="13" t="s">
        <v>34</v>
      </c>
      <c r="D52" s="14"/>
      <c r="E52" s="15"/>
      <c r="F52" s="15">
        <v>42</v>
      </c>
      <c r="G52" s="15"/>
      <c r="H52" s="15">
        <v>35.4</v>
      </c>
      <c r="I52" s="15">
        <v>38</v>
      </c>
      <c r="J52" s="15">
        <v>43.22</v>
      </c>
      <c r="K52" s="15"/>
      <c r="L52" s="15">
        <v>35.847499999999997</v>
      </c>
      <c r="M52" s="15"/>
      <c r="N52" s="15">
        <v>38.9</v>
      </c>
      <c r="O52" s="15"/>
      <c r="P52" s="15">
        <v>32</v>
      </c>
      <c r="Q52" s="15"/>
      <c r="R52" s="15">
        <v>26.560000000000002</v>
      </c>
      <c r="S52" s="15">
        <v>23</v>
      </c>
      <c r="T52" s="15">
        <v>30</v>
      </c>
      <c r="U52" s="15"/>
      <c r="V52" s="15">
        <v>39.4</v>
      </c>
      <c r="W52" s="15"/>
      <c r="X52" s="15">
        <v>28.4</v>
      </c>
      <c r="Y52" s="15"/>
      <c r="Z52" s="15">
        <v>32</v>
      </c>
      <c r="AA52" s="15">
        <v>34.4</v>
      </c>
      <c r="AB52" s="15">
        <v>39.6</v>
      </c>
      <c r="AC52" s="13">
        <v>34</v>
      </c>
      <c r="AD52" s="13" t="s">
        <v>83</v>
      </c>
      <c r="AE52" s="13" t="s">
        <v>34</v>
      </c>
      <c r="AF52" s="14"/>
      <c r="AG52" s="15">
        <v>46.1</v>
      </c>
      <c r="AH52" s="15"/>
      <c r="AI52" s="15">
        <v>27.666666666666668</v>
      </c>
      <c r="AJ52" s="15"/>
      <c r="AK52" s="15">
        <v>42.333333333333336</v>
      </c>
      <c r="AL52" s="15">
        <v>42.333333333333336</v>
      </c>
      <c r="AM52" s="15">
        <v>22.380000000000003</v>
      </c>
      <c r="AN52" s="15"/>
      <c r="AO52" s="15"/>
      <c r="AP52" s="15">
        <v>35</v>
      </c>
      <c r="AQ52" s="15">
        <v>40.6</v>
      </c>
      <c r="AR52" s="15">
        <v>40.6</v>
      </c>
      <c r="AS52" s="15"/>
      <c r="AT52" s="15">
        <v>39.4</v>
      </c>
      <c r="AU52" s="15"/>
      <c r="AV52" s="15">
        <v>27</v>
      </c>
      <c r="AW52" s="15"/>
      <c r="AX52" s="15">
        <v>39.4</v>
      </c>
      <c r="AY52" s="15">
        <v>34.31</v>
      </c>
      <c r="AZ52" s="15">
        <v>35.94782407407407</v>
      </c>
      <c r="BA52" s="15">
        <v>35.12891203703704</v>
      </c>
      <c r="BB52" s="3">
        <f t="shared" si="11"/>
        <v>0</v>
      </c>
      <c r="BC52" s="3">
        <f t="shared" si="8"/>
        <v>1</v>
      </c>
      <c r="BD52" s="3">
        <f t="shared" si="8"/>
        <v>0</v>
      </c>
      <c r="BE52" s="3">
        <f t="shared" si="8"/>
        <v>1</v>
      </c>
      <c r="BF52" s="3">
        <f t="shared" si="8"/>
        <v>1</v>
      </c>
      <c r="BG52" s="3">
        <f t="shared" si="8"/>
        <v>1</v>
      </c>
      <c r="BH52" s="3">
        <f t="shared" si="8"/>
        <v>0</v>
      </c>
      <c r="BI52" s="3">
        <f t="shared" si="8"/>
        <v>1</v>
      </c>
      <c r="BJ52" s="3">
        <f t="shared" si="8"/>
        <v>0</v>
      </c>
      <c r="BK52" s="3">
        <f t="shared" si="8"/>
        <v>1</v>
      </c>
      <c r="BL52" s="3">
        <f t="shared" si="8"/>
        <v>0</v>
      </c>
      <c r="BM52" s="3">
        <f t="shared" si="8"/>
        <v>1</v>
      </c>
      <c r="BN52" s="3">
        <f t="shared" si="8"/>
        <v>0</v>
      </c>
      <c r="BO52" s="3">
        <f t="shared" si="8"/>
        <v>1</v>
      </c>
      <c r="BP52" s="3">
        <f t="shared" si="8"/>
        <v>1</v>
      </c>
      <c r="BQ52" s="3">
        <f t="shared" si="7"/>
        <v>1</v>
      </c>
      <c r="BR52" s="3">
        <f t="shared" si="7"/>
        <v>0</v>
      </c>
      <c r="BS52" s="3">
        <f t="shared" si="7"/>
        <v>1</v>
      </c>
      <c r="BT52" s="3">
        <f t="shared" si="7"/>
        <v>0</v>
      </c>
      <c r="BU52" s="3">
        <f t="shared" si="7"/>
        <v>1</v>
      </c>
      <c r="BV52" s="3">
        <f t="shared" si="7"/>
        <v>0</v>
      </c>
      <c r="BW52" s="3">
        <f t="shared" si="7"/>
        <v>1</v>
      </c>
      <c r="BX52" s="3">
        <f t="shared" si="7"/>
        <v>1</v>
      </c>
      <c r="BY52" s="3">
        <f t="shared" si="7"/>
        <v>1</v>
      </c>
      <c r="BZ52" s="3">
        <f t="shared" si="9"/>
        <v>1</v>
      </c>
      <c r="CA52" s="3">
        <f t="shared" si="9"/>
        <v>0</v>
      </c>
      <c r="CB52" s="3">
        <f t="shared" si="9"/>
        <v>1</v>
      </c>
      <c r="CC52" s="3">
        <f t="shared" si="9"/>
        <v>0</v>
      </c>
      <c r="CD52" s="3">
        <f t="shared" si="9"/>
        <v>1</v>
      </c>
      <c r="CE52" s="3">
        <f t="shared" si="9"/>
        <v>1</v>
      </c>
      <c r="CF52" s="3">
        <f t="shared" si="9"/>
        <v>1</v>
      </c>
      <c r="CG52" s="3">
        <f t="shared" si="9"/>
        <v>0</v>
      </c>
      <c r="CH52" s="3">
        <f t="shared" si="9"/>
        <v>0</v>
      </c>
      <c r="CI52" s="3">
        <f t="shared" si="9"/>
        <v>1</v>
      </c>
      <c r="CJ52" s="3">
        <f t="shared" si="9"/>
        <v>1</v>
      </c>
      <c r="CK52" s="3">
        <f t="shared" si="9"/>
        <v>1</v>
      </c>
      <c r="CL52" s="3">
        <f t="shared" si="9"/>
        <v>0</v>
      </c>
      <c r="CM52" s="3">
        <f t="shared" si="9"/>
        <v>1</v>
      </c>
      <c r="CN52" s="3">
        <f t="shared" si="9"/>
        <v>0</v>
      </c>
      <c r="CO52" s="3">
        <f t="shared" si="9"/>
        <v>1</v>
      </c>
      <c r="CP52" s="3">
        <f t="shared" si="10"/>
        <v>0</v>
      </c>
      <c r="CQ52" s="3">
        <f t="shared" si="10"/>
        <v>1</v>
      </c>
      <c r="CR52" s="5">
        <f t="shared" si="5"/>
        <v>8</v>
      </c>
      <c r="CS52" s="5">
        <f t="shared" si="5"/>
        <v>18</v>
      </c>
      <c r="CV52" s="16"/>
      <c r="CW52" s="16"/>
      <c r="CY52" s="16"/>
      <c r="CZ52" s="16"/>
    </row>
    <row r="53" spans="1:104" x14ac:dyDescent="0.2">
      <c r="A53" s="13">
        <v>35</v>
      </c>
      <c r="B53" s="13" t="s">
        <v>84</v>
      </c>
      <c r="C53" s="13" t="s">
        <v>34</v>
      </c>
      <c r="D53" s="14"/>
      <c r="E53" s="15"/>
      <c r="F53" s="15">
        <v>48.625</v>
      </c>
      <c r="G53" s="15"/>
      <c r="H53" s="15">
        <v>46</v>
      </c>
      <c r="I53" s="15">
        <v>52.75</v>
      </c>
      <c r="J53" s="15">
        <v>55.25</v>
      </c>
      <c r="K53" s="15">
        <v>20</v>
      </c>
      <c r="L53" s="15">
        <v>37.909999999999997</v>
      </c>
      <c r="M53" s="15"/>
      <c r="N53" s="15">
        <v>48.583333333333336</v>
      </c>
      <c r="O53" s="15"/>
      <c r="P53" s="15">
        <v>42.8</v>
      </c>
      <c r="Q53" s="15">
        <v>29.9</v>
      </c>
      <c r="R53" s="15">
        <v>33.6</v>
      </c>
      <c r="S53" s="15">
        <v>26</v>
      </c>
      <c r="T53" s="15">
        <v>50</v>
      </c>
      <c r="U53" s="15">
        <v>48</v>
      </c>
      <c r="V53" s="15">
        <v>53.2</v>
      </c>
      <c r="W53" s="15"/>
      <c r="X53" s="15">
        <v>39.25</v>
      </c>
      <c r="Y53" s="15"/>
      <c r="Z53" s="15">
        <v>45.666666666666664</v>
      </c>
      <c r="AA53" s="15">
        <v>39.333333333333336</v>
      </c>
      <c r="AB53" s="15">
        <v>39.333333333333336</v>
      </c>
      <c r="AC53" s="13">
        <v>35</v>
      </c>
      <c r="AD53" s="13" t="s">
        <v>84</v>
      </c>
      <c r="AE53" s="13" t="s">
        <v>34</v>
      </c>
      <c r="AF53" s="14"/>
      <c r="AG53" s="15">
        <v>57.5</v>
      </c>
      <c r="AH53" s="15"/>
      <c r="AI53" s="15">
        <v>38.666666666666664</v>
      </c>
      <c r="AJ53" s="15"/>
      <c r="AK53" s="15">
        <v>57</v>
      </c>
      <c r="AL53" s="15">
        <v>57</v>
      </c>
      <c r="AM53" s="15">
        <v>47</v>
      </c>
      <c r="AN53" s="15"/>
      <c r="AO53" s="15"/>
      <c r="AP53" s="15"/>
      <c r="AQ53" s="15">
        <v>53.5</v>
      </c>
      <c r="AR53" s="15">
        <v>53.5</v>
      </c>
      <c r="AS53" s="15">
        <v>50</v>
      </c>
      <c r="AT53" s="15">
        <v>53.2</v>
      </c>
      <c r="AU53" s="15"/>
      <c r="AV53" s="15">
        <v>43.78</v>
      </c>
      <c r="AW53" s="15"/>
      <c r="AX53" s="15">
        <v>43</v>
      </c>
      <c r="AY53" s="15">
        <v>43.304166666666674</v>
      </c>
      <c r="AZ53" s="15">
        <v>46.51166666666667</v>
      </c>
      <c r="BA53" s="15">
        <v>44.907916666666672</v>
      </c>
      <c r="BB53" s="3">
        <f t="shared" si="11"/>
        <v>0</v>
      </c>
      <c r="BC53" s="3">
        <f t="shared" si="8"/>
        <v>1</v>
      </c>
      <c r="BD53" s="3">
        <f t="shared" si="8"/>
        <v>0</v>
      </c>
      <c r="BE53" s="3">
        <f t="shared" si="8"/>
        <v>1</v>
      </c>
      <c r="BF53" s="3">
        <f t="shared" si="8"/>
        <v>1</v>
      </c>
      <c r="BG53" s="3">
        <f t="shared" si="8"/>
        <v>1</v>
      </c>
      <c r="BH53" s="3">
        <f t="shared" si="8"/>
        <v>1</v>
      </c>
      <c r="BI53" s="3">
        <f t="shared" si="8"/>
        <v>1</v>
      </c>
      <c r="BJ53" s="3">
        <f t="shared" si="8"/>
        <v>0</v>
      </c>
      <c r="BK53" s="3">
        <f t="shared" si="8"/>
        <v>1</v>
      </c>
      <c r="BL53" s="3">
        <f t="shared" si="8"/>
        <v>0</v>
      </c>
      <c r="BM53" s="3">
        <f t="shared" si="8"/>
        <v>1</v>
      </c>
      <c r="BN53" s="3">
        <f t="shared" si="8"/>
        <v>1</v>
      </c>
      <c r="BO53" s="3">
        <f t="shared" si="8"/>
        <v>1</v>
      </c>
      <c r="BP53" s="3">
        <f t="shared" si="8"/>
        <v>1</v>
      </c>
      <c r="BQ53" s="3">
        <f t="shared" si="7"/>
        <v>1</v>
      </c>
      <c r="BR53" s="3">
        <f t="shared" si="7"/>
        <v>1</v>
      </c>
      <c r="BS53" s="3">
        <f t="shared" si="7"/>
        <v>1</v>
      </c>
      <c r="BT53" s="3">
        <f t="shared" si="7"/>
        <v>0</v>
      </c>
      <c r="BU53" s="3">
        <f t="shared" si="7"/>
        <v>1</v>
      </c>
      <c r="BV53" s="3">
        <f t="shared" si="7"/>
        <v>0</v>
      </c>
      <c r="BW53" s="3">
        <f t="shared" si="7"/>
        <v>1</v>
      </c>
      <c r="BX53" s="3">
        <f t="shared" si="7"/>
        <v>1</v>
      </c>
      <c r="BY53" s="3">
        <f t="shared" si="7"/>
        <v>1</v>
      </c>
      <c r="BZ53" s="3">
        <f t="shared" si="9"/>
        <v>1</v>
      </c>
      <c r="CA53" s="3">
        <f t="shared" si="9"/>
        <v>0</v>
      </c>
      <c r="CB53" s="3">
        <f t="shared" si="9"/>
        <v>1</v>
      </c>
      <c r="CC53" s="3">
        <f t="shared" si="9"/>
        <v>0</v>
      </c>
      <c r="CD53" s="3">
        <f t="shared" si="9"/>
        <v>1</v>
      </c>
      <c r="CE53" s="3">
        <f t="shared" si="9"/>
        <v>1</v>
      </c>
      <c r="CF53" s="3">
        <f t="shared" si="9"/>
        <v>1</v>
      </c>
      <c r="CG53" s="3">
        <f t="shared" si="9"/>
        <v>0</v>
      </c>
      <c r="CH53" s="3">
        <f t="shared" si="9"/>
        <v>0</v>
      </c>
      <c r="CI53" s="3">
        <f t="shared" si="9"/>
        <v>0</v>
      </c>
      <c r="CJ53" s="3">
        <f t="shared" si="9"/>
        <v>1</v>
      </c>
      <c r="CK53" s="3">
        <f t="shared" si="9"/>
        <v>1</v>
      </c>
      <c r="CL53" s="3">
        <f t="shared" si="9"/>
        <v>1</v>
      </c>
      <c r="CM53" s="3">
        <f t="shared" si="9"/>
        <v>1</v>
      </c>
      <c r="CN53" s="3">
        <f t="shared" si="9"/>
        <v>0</v>
      </c>
      <c r="CO53" s="3">
        <f t="shared" si="9"/>
        <v>1</v>
      </c>
      <c r="CP53" s="3">
        <f t="shared" si="10"/>
        <v>0</v>
      </c>
      <c r="CQ53" s="3">
        <f t="shared" si="10"/>
        <v>1</v>
      </c>
      <c r="CR53" s="5">
        <f t="shared" si="5"/>
        <v>12</v>
      </c>
      <c r="CS53" s="5">
        <f t="shared" si="5"/>
        <v>17</v>
      </c>
      <c r="CV53" s="16"/>
      <c r="CW53" s="16"/>
      <c r="CY53" s="16"/>
      <c r="CZ53" s="16"/>
    </row>
    <row r="54" spans="1:104" x14ac:dyDescent="0.2">
      <c r="A54" s="13">
        <v>36</v>
      </c>
      <c r="B54" s="13" t="s">
        <v>85</v>
      </c>
      <c r="C54" s="13" t="s">
        <v>34</v>
      </c>
      <c r="D54" s="14"/>
      <c r="E54" s="15">
        <v>86.333333333333329</v>
      </c>
      <c r="F54" s="15">
        <v>112.4</v>
      </c>
      <c r="G54" s="15">
        <v>96</v>
      </c>
      <c r="H54" s="15">
        <v>135</v>
      </c>
      <c r="I54" s="15">
        <v>101.44</v>
      </c>
      <c r="J54" s="15">
        <v>119.55</v>
      </c>
      <c r="K54" s="15">
        <v>79</v>
      </c>
      <c r="L54" s="15">
        <v>109.75</v>
      </c>
      <c r="M54" s="15"/>
      <c r="N54" s="15">
        <v>111.71666666666665</v>
      </c>
      <c r="O54" s="15">
        <v>118.5</v>
      </c>
      <c r="P54" s="15">
        <v>124.4</v>
      </c>
      <c r="Q54" s="15">
        <v>82.2</v>
      </c>
      <c r="R54" s="15">
        <v>119.2</v>
      </c>
      <c r="S54" s="15">
        <v>110</v>
      </c>
      <c r="T54" s="15">
        <v>150</v>
      </c>
      <c r="U54" s="15">
        <v>118.75</v>
      </c>
      <c r="V54" s="15">
        <v>122</v>
      </c>
      <c r="W54" s="15">
        <v>104</v>
      </c>
      <c r="X54" s="15">
        <v>150.80000000000001</v>
      </c>
      <c r="Y54" s="15">
        <v>81.875</v>
      </c>
      <c r="Z54" s="15">
        <v>121.9</v>
      </c>
      <c r="AA54" s="15">
        <v>99</v>
      </c>
      <c r="AB54" s="15">
        <v>127.8</v>
      </c>
      <c r="AC54" s="13">
        <v>36</v>
      </c>
      <c r="AD54" s="13" t="s">
        <v>85</v>
      </c>
      <c r="AE54" s="13" t="s">
        <v>34</v>
      </c>
      <c r="AF54" s="14"/>
      <c r="AG54" s="15">
        <v>108.5</v>
      </c>
      <c r="AH54" s="15">
        <v>130</v>
      </c>
      <c r="AI54" s="15">
        <v>102.66666666666667</v>
      </c>
      <c r="AJ54" s="15">
        <v>153</v>
      </c>
      <c r="AK54" s="15">
        <v>107.66666666666667</v>
      </c>
      <c r="AL54" s="15">
        <v>115.66666666666667</v>
      </c>
      <c r="AM54" s="15">
        <v>89.4</v>
      </c>
      <c r="AN54" s="15">
        <v>98.5</v>
      </c>
      <c r="AO54" s="15"/>
      <c r="AP54" s="15">
        <v>105</v>
      </c>
      <c r="AQ54" s="15">
        <v>93.8</v>
      </c>
      <c r="AR54" s="15">
        <v>132</v>
      </c>
      <c r="AS54" s="15">
        <v>95</v>
      </c>
      <c r="AT54" s="15">
        <v>122</v>
      </c>
      <c r="AU54" s="15">
        <v>98.45</v>
      </c>
      <c r="AV54" s="15">
        <v>128.4</v>
      </c>
      <c r="AW54" s="15">
        <v>105</v>
      </c>
      <c r="AX54" s="15">
        <v>135.6</v>
      </c>
      <c r="AY54" s="15">
        <v>98.820087719298257</v>
      </c>
      <c r="AZ54" s="15">
        <v>124.98492063492064</v>
      </c>
      <c r="BA54" s="15">
        <v>111.90250417710945</v>
      </c>
      <c r="BB54" s="3">
        <f t="shared" si="11"/>
        <v>1</v>
      </c>
      <c r="BC54" s="3">
        <f t="shared" si="8"/>
        <v>1</v>
      </c>
      <c r="BD54" s="3">
        <f t="shared" si="8"/>
        <v>1</v>
      </c>
      <c r="BE54" s="3">
        <f t="shared" si="8"/>
        <v>1</v>
      </c>
      <c r="BF54" s="3">
        <f t="shared" si="8"/>
        <v>1</v>
      </c>
      <c r="BG54" s="3">
        <f t="shared" si="8"/>
        <v>1</v>
      </c>
      <c r="BH54" s="3">
        <f t="shared" si="8"/>
        <v>1</v>
      </c>
      <c r="BI54" s="3">
        <f t="shared" si="8"/>
        <v>1</v>
      </c>
      <c r="BJ54" s="3">
        <f t="shared" si="8"/>
        <v>0</v>
      </c>
      <c r="BK54" s="3">
        <f t="shared" si="8"/>
        <v>1</v>
      </c>
      <c r="BL54" s="3">
        <f t="shared" si="8"/>
        <v>1</v>
      </c>
      <c r="BM54" s="3">
        <f t="shared" si="8"/>
        <v>1</v>
      </c>
      <c r="BN54" s="3">
        <f t="shared" si="8"/>
        <v>1</v>
      </c>
      <c r="BO54" s="3">
        <f t="shared" si="8"/>
        <v>1</v>
      </c>
      <c r="BP54" s="3">
        <f t="shared" si="8"/>
        <v>1</v>
      </c>
      <c r="BQ54" s="3">
        <f t="shared" si="7"/>
        <v>1</v>
      </c>
      <c r="BR54" s="3">
        <f t="shared" si="7"/>
        <v>1</v>
      </c>
      <c r="BS54" s="3">
        <f t="shared" si="7"/>
        <v>1</v>
      </c>
      <c r="BT54" s="3">
        <f t="shared" si="7"/>
        <v>1</v>
      </c>
      <c r="BU54" s="3">
        <f t="shared" ref="BU54:BY54" si="12">IF(X54&gt;0,1,0)</f>
        <v>1</v>
      </c>
      <c r="BV54" s="3">
        <f t="shared" si="12"/>
        <v>1</v>
      </c>
      <c r="BW54" s="3">
        <f t="shared" si="12"/>
        <v>1</v>
      </c>
      <c r="BX54" s="3">
        <f t="shared" si="12"/>
        <v>1</v>
      </c>
      <c r="BY54" s="3">
        <f t="shared" si="12"/>
        <v>1</v>
      </c>
      <c r="BZ54" s="3">
        <f t="shared" si="9"/>
        <v>1</v>
      </c>
      <c r="CA54" s="3">
        <f t="shared" si="9"/>
        <v>1</v>
      </c>
      <c r="CB54" s="3">
        <f t="shared" si="9"/>
        <v>1</v>
      </c>
      <c r="CC54" s="3">
        <f t="shared" si="9"/>
        <v>1</v>
      </c>
      <c r="CD54" s="3">
        <f t="shared" si="9"/>
        <v>1</v>
      </c>
      <c r="CE54" s="3">
        <f t="shared" si="9"/>
        <v>1</v>
      </c>
      <c r="CF54" s="3">
        <f t="shared" si="9"/>
        <v>1</v>
      </c>
      <c r="CG54" s="3">
        <f t="shared" si="9"/>
        <v>1</v>
      </c>
      <c r="CH54" s="3">
        <f t="shared" si="9"/>
        <v>0</v>
      </c>
      <c r="CI54" s="3">
        <f t="shared" si="9"/>
        <v>1</v>
      </c>
      <c r="CJ54" s="3">
        <f t="shared" si="9"/>
        <v>1</v>
      </c>
      <c r="CK54" s="3">
        <f t="shared" si="9"/>
        <v>1</v>
      </c>
      <c r="CL54" s="3">
        <f t="shared" si="9"/>
        <v>1</v>
      </c>
      <c r="CM54" s="3">
        <f t="shared" si="9"/>
        <v>1</v>
      </c>
      <c r="CN54" s="3">
        <f t="shared" si="9"/>
        <v>1</v>
      </c>
      <c r="CO54" s="3">
        <f t="shared" si="9"/>
        <v>1</v>
      </c>
      <c r="CP54" s="3">
        <f t="shared" si="10"/>
        <v>1</v>
      </c>
      <c r="CQ54" s="3">
        <f t="shared" si="10"/>
        <v>1</v>
      </c>
      <c r="CR54" s="5">
        <f t="shared" si="5"/>
        <v>19</v>
      </c>
      <c r="CS54" s="5">
        <f t="shared" si="5"/>
        <v>21</v>
      </c>
      <c r="CV54" s="16"/>
      <c r="CW54" s="16"/>
      <c r="CY54" s="16"/>
      <c r="CZ54" s="16"/>
    </row>
    <row r="55" spans="1:104" s="21" customFormat="1" x14ac:dyDescent="0.2">
      <c r="CR55" s="22"/>
      <c r="CS55" s="22"/>
      <c r="CT55" s="23"/>
      <c r="CU55" s="23"/>
    </row>
    <row r="56" spans="1:104" s="21" customFormat="1" x14ac:dyDescent="0.2">
      <c r="CR56" s="22"/>
      <c r="CS56" s="22"/>
      <c r="CT56" s="23"/>
      <c r="CU56" s="23"/>
    </row>
    <row r="57" spans="1:104" s="21" customFormat="1" x14ac:dyDescent="0.2">
      <c r="CR57" s="22"/>
      <c r="CS57" s="22"/>
      <c r="CT57" s="23"/>
      <c r="CU57" s="23"/>
    </row>
  </sheetData>
  <mergeCells count="36">
    <mergeCell ref="B2:BA3"/>
    <mergeCell ref="AO7:AP7"/>
    <mergeCell ref="AQ7:AR7"/>
    <mergeCell ref="AS7:AT7"/>
    <mergeCell ref="AU7:AV7"/>
    <mergeCell ref="AW7:AX7"/>
    <mergeCell ref="I7:J7"/>
    <mergeCell ref="K7:L7"/>
    <mergeCell ref="AM7:AN7"/>
    <mergeCell ref="M7:N7"/>
    <mergeCell ref="O7:P7"/>
    <mergeCell ref="Q7:R7"/>
    <mergeCell ref="S7:T7"/>
    <mergeCell ref="U7:V7"/>
    <mergeCell ref="W7:X7"/>
    <mergeCell ref="AF5:AF8"/>
    <mergeCell ref="AG5:AX5"/>
    <mergeCell ref="Y7:Z7"/>
    <mergeCell ref="AA7:AB7"/>
    <mergeCell ref="AG7:AH7"/>
    <mergeCell ref="AI7:AJ7"/>
    <mergeCell ref="AK7:AL7"/>
    <mergeCell ref="A5:A8"/>
    <mergeCell ref="B5:B8"/>
    <mergeCell ref="C5:C8"/>
    <mergeCell ref="D5:D8"/>
    <mergeCell ref="E5:AB5"/>
    <mergeCell ref="AC5:AC8"/>
    <mergeCell ref="AD5:AD8"/>
    <mergeCell ref="AE5:AE8"/>
    <mergeCell ref="AY5:AZ7"/>
    <mergeCell ref="BA5:BA7"/>
    <mergeCell ref="E6:AB6"/>
    <mergeCell ref="AG6:AX6"/>
    <mergeCell ref="E7:F7"/>
    <mergeCell ref="G7:H7"/>
  </mergeCells>
  <pageMargins left="0.16" right="0.17" top="0.17" bottom="0.17" header="0.17" footer="0.17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01.06.2017</vt:lpstr>
      <vt:lpstr>'01.06.2017'!Область_печати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zuenok</dc:creator>
  <cp:lastModifiedBy>Бронникова Анна Владимировна</cp:lastModifiedBy>
  <dcterms:created xsi:type="dcterms:W3CDTF">2017-06-01T00:28:08Z</dcterms:created>
  <dcterms:modified xsi:type="dcterms:W3CDTF">2017-06-02T02:50:07Z</dcterms:modified>
</cp:coreProperties>
</file>