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135" windowWidth="22980" windowHeight="9465"/>
  </bookViews>
  <sheets>
    <sheet name="Лист1" sheetId="1" r:id="rId1"/>
    <sheet name="Лист2" sheetId="2" r:id="rId2"/>
    <sheet name="Лист3" sheetId="3" r:id="rId3"/>
  </sheets>
  <definedNames>
    <definedName name="_xlnm.Print_Titles" localSheetId="0">Лист1!$5:$6</definedName>
  </definedNames>
  <calcPr calcId="125725" refMode="R1C1"/>
</workbook>
</file>

<file path=xl/calcChain.xml><?xml version="1.0" encoding="utf-8"?>
<calcChain xmlns="http://schemas.openxmlformats.org/spreadsheetml/2006/main">
  <c r="E41" i="1"/>
  <c r="D41"/>
  <c r="F40"/>
  <c r="E40"/>
  <c r="F38"/>
  <c r="E38"/>
  <c r="F34"/>
  <c r="E34"/>
  <c r="I32"/>
  <c r="H32"/>
  <c r="G32"/>
  <c r="F32"/>
  <c r="E32"/>
  <c r="F28"/>
  <c r="E28"/>
  <c r="I26"/>
  <c r="H26"/>
  <c r="G26"/>
  <c r="F26"/>
  <c r="E26"/>
  <c r="F21"/>
  <c r="F22" s="1"/>
  <c r="E21"/>
  <c r="D21"/>
  <c r="H20"/>
  <c r="G20"/>
  <c r="F20"/>
  <c r="E20"/>
  <c r="I19"/>
  <c r="I20" s="1"/>
  <c r="E22" l="1"/>
</calcChain>
</file>

<file path=xl/sharedStrings.xml><?xml version="1.0" encoding="utf-8"?>
<sst xmlns="http://schemas.openxmlformats.org/spreadsheetml/2006/main" count="338" uniqueCount="169">
  <si>
    <t>Проведение муниципального конкурса "Почетная семья"</t>
  </si>
  <si>
    <t>да / нет</t>
  </si>
  <si>
    <t>Общий объем расходов бюджета муниципального образования, направленных на обеспечение занятости подростков 14-18 лет</t>
  </si>
  <si>
    <t>тыс. рублей</t>
  </si>
  <si>
    <t>Наличие территориальной трехсторонней комиссии по регулированию социально-трудовых отношений</t>
  </si>
  <si>
    <t>Удельный вес работников, охваченных действием коллективных договоров ( % от занятых в экономике)</t>
  </si>
  <si>
    <t>тыс.рублей</t>
  </si>
  <si>
    <t>Проведение работы по увеличению земельного налога</t>
  </si>
  <si>
    <t xml:space="preserve">Проведение работы по увеличению налога на имущество физических лиц </t>
  </si>
  <si>
    <t>Проведение работы по увеличению УСН</t>
  </si>
  <si>
    <t>№ п/п</t>
  </si>
  <si>
    <t>Единица измерения</t>
  </si>
  <si>
    <t>Отчетная информация</t>
  </si>
  <si>
    <t>Примечание</t>
  </si>
  <si>
    <t>Проведение работы по обеспечению трудоустройства подростков</t>
  </si>
  <si>
    <t>Проведение работы по увеличению единого налога на вмененный доход (ЕНВД)</t>
  </si>
  <si>
    <t>Проведение работы по увеличению налога на доходы физических лиц (НДФЛ)</t>
  </si>
  <si>
    <t>I.Повышение инвестиционной привлекательности и создание условий для привлечения инвестиций</t>
  </si>
  <si>
    <t>I.1</t>
  </si>
  <si>
    <t>I.2</t>
  </si>
  <si>
    <t>I.3</t>
  </si>
  <si>
    <t>I.4</t>
  </si>
  <si>
    <t>II.1</t>
  </si>
  <si>
    <t>III.1</t>
  </si>
  <si>
    <t>III.2</t>
  </si>
  <si>
    <t>IV.1</t>
  </si>
  <si>
    <t>IV.2</t>
  </si>
  <si>
    <t>IV.3</t>
  </si>
  <si>
    <t>V.1</t>
  </si>
  <si>
    <t>VI.1</t>
  </si>
  <si>
    <t>V.2</t>
  </si>
  <si>
    <t>Объем средств, выделяемый органами местного самоуправления, на поддержку некоммерческих организаций</t>
  </si>
  <si>
    <t>Разработка проектно-сметной документации на инфраструктурные объекты</t>
  </si>
  <si>
    <t>кол-во единиц</t>
  </si>
  <si>
    <t>Разработка проектно-сметной документации на инвестиционные проекты</t>
  </si>
  <si>
    <t>Трудоустройство подростков в возрасте от 14 до 18 лет</t>
  </si>
  <si>
    <t>Наличие территориальных, отраслевых, иных соглашений по регулированию социально-трудовых отношений на муниципальном уровне</t>
  </si>
  <si>
    <t>кол-во заключенных соглашений</t>
  </si>
  <si>
    <t>Поступление земельного налога в местный бюджет</t>
  </si>
  <si>
    <t>Поступление ЕНВД в местный бюджет</t>
  </si>
  <si>
    <t>Поступление НДФЛ в местный бюджет</t>
  </si>
  <si>
    <t xml:space="preserve">Поступление налога на имущество физических лиц  в местный бюджет </t>
  </si>
  <si>
    <t>Поступление УСН в местный бюджет</t>
  </si>
  <si>
    <t>Динамика поступления земельного налога в местный бюджет</t>
  </si>
  <si>
    <t>%</t>
  </si>
  <si>
    <t>Динамика поступления  ЕНВД  в местный бюджет</t>
  </si>
  <si>
    <t>Динамика поступления НДФЛ в местный бюджет</t>
  </si>
  <si>
    <t>Динамика поступления УСН в местный бюджет</t>
  </si>
  <si>
    <t>Недоимка по земельному налогу в местный бюджет</t>
  </si>
  <si>
    <t>Недоимка по  ЕНВД  в местный бюджет</t>
  </si>
  <si>
    <t>Недоимка по НДФЛ в местный бюджет</t>
  </si>
  <si>
    <t>Недоимка по налогу на имущество физических лиц в местный бюджет</t>
  </si>
  <si>
    <t>Недоимка поУСН в местный бюджет</t>
  </si>
  <si>
    <t>Динамика недоимки по земельному налогу в местный бюджет</t>
  </si>
  <si>
    <t>Динамика недоимки по ЕНВД  в местный бюджет</t>
  </si>
  <si>
    <t>Динамика недоимки по НДФЛ в местный бюджет</t>
  </si>
  <si>
    <t>Динамика недоимки по налогу на имущество физических лиц в местный бюджет</t>
  </si>
  <si>
    <t>Динамика поступления налога на имущество физических лиц в местный бюджет</t>
  </si>
  <si>
    <t>Динамика недоимки по УСН в местный бюджет</t>
  </si>
  <si>
    <t>Примечание:</t>
  </si>
  <si>
    <t>Меры и их характеристики</t>
  </si>
  <si>
    <t>II.2</t>
  </si>
  <si>
    <t>II.3</t>
  </si>
  <si>
    <t>Доля площади жилых помещений, в отношении которых реализуется право собственности, в общей площади жилых помещений на территории муниципального образования</t>
  </si>
  <si>
    <t>II. Работа муниципальных образований по повышению доходного потенциала территории</t>
  </si>
  <si>
    <t>II.4</t>
  </si>
  <si>
    <t>II.5</t>
  </si>
  <si>
    <t>II.11</t>
  </si>
  <si>
    <t>II.12</t>
  </si>
  <si>
    <t>II.13</t>
  </si>
  <si>
    <t>II.14</t>
  </si>
  <si>
    <t>II.15</t>
  </si>
  <si>
    <t>II.16</t>
  </si>
  <si>
    <t>II.17</t>
  </si>
  <si>
    <t>II.6</t>
  </si>
  <si>
    <t>II.7</t>
  </si>
  <si>
    <t>II.8</t>
  </si>
  <si>
    <t>II.9</t>
  </si>
  <si>
    <t>II.10</t>
  </si>
  <si>
    <t>II.18</t>
  </si>
  <si>
    <t>II.19</t>
  </si>
  <si>
    <t>II.20</t>
  </si>
  <si>
    <t>II.21</t>
  </si>
  <si>
    <t>II.22</t>
  </si>
  <si>
    <t>II.23</t>
  </si>
  <si>
    <t>II.24</t>
  </si>
  <si>
    <t>II.25</t>
  </si>
  <si>
    <t>II.26</t>
  </si>
  <si>
    <t>II.27</t>
  </si>
  <si>
    <t>В показателях II.3,II.5,II.9,II.11,II.14,II.16,II.19,II.21,II.25,II.27 учитывается динамика в отчетном году по сравнению с предыдущим.</t>
  </si>
  <si>
    <t>Удельный вес бюджетных и внебюджетных средств (собственные средства инвесторов), направленных по согласованию с мэром муниципального образования на разработку проектно-сметной документации, в общем объеме расходов консолидированного местного бюджета</t>
  </si>
  <si>
    <t>Доля площади земельных участков, в отношении которых осуществлен государственный кадастровый учет, в общей площади территории муниципального образования</t>
  </si>
  <si>
    <t>Количество плательщиков ЕНВД</t>
  </si>
  <si>
    <t xml:space="preserve">единиц </t>
  </si>
  <si>
    <t>Количество плательщиков УСН, в т.ч.  УСН на основе патента</t>
  </si>
  <si>
    <t>II.28</t>
  </si>
  <si>
    <t>II.29</t>
  </si>
  <si>
    <t>единиц</t>
  </si>
  <si>
    <t>В показателях II.2, II.4, II.7, II.9, II.13, II.15, II.19, II.21, II.25, II.27 для муниципальных районов учитывается консолидированный бюджет.</t>
  </si>
  <si>
    <t>____________</t>
  </si>
  <si>
    <t>(подпись)</t>
  </si>
  <si>
    <t>VII.1</t>
  </si>
  <si>
    <t>Индекс производства продукции сельского хозяйства в хозяйствах всех категорий (в сопоставимых ценах)</t>
  </si>
  <si>
    <t>N - отчетный год</t>
  </si>
  <si>
    <t>% к предыдущему году</t>
  </si>
  <si>
    <t>VI.2</t>
  </si>
  <si>
    <t>Проведение мероприятий, направленных на профилактику социального сиротства, стимулирование граждан к принятию в свои семьи детей-сирот и детей, оставшихся без попечения родителей</t>
  </si>
  <si>
    <t>VIII.1</t>
  </si>
  <si>
    <t>Наличие муниципальной программы по охране окружающей среды</t>
  </si>
  <si>
    <t>Количество детей-сирот и детей, оставшихся без попечения родителей, проживающих на территории муниципального образования</t>
  </si>
  <si>
    <t>человек</t>
  </si>
  <si>
    <t>Доля детей - сирот и детей, оставшихся без попечения родителей, принятых в семьи, в общем количестве  детей - сирот и детей, оставшихся без попечения родителей</t>
  </si>
  <si>
    <t>VIII.2</t>
  </si>
  <si>
    <t>Динамика количества детей - сирот и детей, оставшихся без попечения родителей</t>
  </si>
  <si>
    <t>VII.2</t>
  </si>
  <si>
    <t>Индекс производства продукции сельского хозяйства в сельхозорганизациях (в сопоставимых ценах)</t>
  </si>
  <si>
    <t>тыс. руб.</t>
  </si>
  <si>
    <t>Удельный вес средств местного бюджета, предусмотренный муниципальной программой по охране окружающей среды, в общем объеме расходов консолидированного местного бюджета</t>
  </si>
  <si>
    <t>Удельный вес средств местного бюджета,  расходуемых через программно-целевой метод , в общем объеме расходов консолидированного местного бюджета</t>
  </si>
  <si>
    <t>IV. Регулирование сферы социально - трудовых отношений</t>
  </si>
  <si>
    <t>V. Обеспечение занятости подростков</t>
  </si>
  <si>
    <t>V.3</t>
  </si>
  <si>
    <t>VI. Повышение гражданской ответственности</t>
  </si>
  <si>
    <t>VII. Поддержка института семьи и брака</t>
  </si>
  <si>
    <t>VII.3</t>
  </si>
  <si>
    <t>VII.4</t>
  </si>
  <si>
    <t>VII.5</t>
  </si>
  <si>
    <t>VIII. Обеспечение конкурентоспособности сельскохозяйственной продукции</t>
  </si>
  <si>
    <t>IX. Работа в области охраны окружающей среды</t>
  </si>
  <si>
    <t>IX.1</t>
  </si>
  <si>
    <t>IX.2</t>
  </si>
  <si>
    <t>X. Повышение эффективности муниципального управления</t>
  </si>
  <si>
    <t>III. Повышение эффективности расходования средств бюджета муниципального образования</t>
  </si>
  <si>
    <t>X.1</t>
  </si>
  <si>
    <t>X.2</t>
  </si>
  <si>
    <t>III.3</t>
  </si>
  <si>
    <t>III.4</t>
  </si>
  <si>
    <t>Доведение заработной платы работникам учреждений культуры до уровня заработной платы, определенного в соответствии с законодательством для каждого муниципального образования Иркутской области с учетом дорожной карты в сфере культуры</t>
  </si>
  <si>
    <t>Доведение заработной платы педагогическим работникам дошкольных образовательных организаций и организаций дополнительного образования детей до уровня заработной платы, определенного в соответствии с законодательством для муниципального образования Иркутской области с учетом дорожной карты в сфере образования</t>
  </si>
  <si>
    <t xml:space="preserve">               (расшифровка подписи)  »</t>
  </si>
  <si>
    <t xml:space="preserve">Отсутствие просроченной кредиторской задолженности по выплате денежного содержания главе, муниципальным служащим, а также заработной платы техническому и вспомогательному персоналу органов местного самоуправления, работникам муниципальных учреждений, находящихся в ведении органов местного самоуправления, и пособий по социальной помощи населению </t>
  </si>
  <si>
    <t>Отсутствие прироста просроченной кредиторской задолженности по начислениям на оплату труда</t>
  </si>
  <si>
    <t>Проведение работ по разработке проектно-сметной документации и прохождению госэкспертизы на инфраструктурные объекты и инвестиционные проекты</t>
  </si>
  <si>
    <t>Объем средств местного бюджета, расходуемый через программно-целевой метод (объем средств, расходуемый в рамках муниципальных целевых программ, ведомственных целевых программ)</t>
  </si>
  <si>
    <t>Проведение мероприятий по оказанию поддержки органами местного самоуправления некоммерческим организациям</t>
  </si>
  <si>
    <t>нет</t>
  </si>
  <si>
    <t>да</t>
  </si>
  <si>
    <t>Информация отсутствует</t>
  </si>
  <si>
    <t>Приложение
к приказу министерства 
экономического развития 
Иркутской области
от 8 апреля 2014 года
№ 27- мпр</t>
  </si>
  <si>
    <t>1.Работа  межведомственной комиссии по легализации заработной платы , комиссии по легализации налоговой базы,  межведомственной комиссии по вопросам легализации трудовых отношений  на которых заслушиваются представители предприятий имеющих заработную плату ниже среднеотраслевого показателя.                                                                                                                                                                                                  2. Мониторинг основных налогоплательщиков, снизивших перечисление НДФЛ более, чем на 30 %.                                                                                                                                                                                                                                                               3. Мониторинг предприятий, имеющих задолженность по НДФЛ и заслушивание руководителей данных предприятий на заседании рабочей группы по повышению собираемости налогов  в консолидированный бюджет ИРМО.                                                                                                                                                                                                                                                                                   4.Выявление условий, ухудшающих положения работников в части выплаты заработной платы, при проведении уведомительной регистрации коллективных договоров, трудовых договоров с работодателями – физическими лицами.                                                                                                                                                                                                                                                                                                                                                                                                                                     5. Проведение совместных  с налоговым органом мероприятий по декларированию доходов физическими лицами.                                                                                                                                                                                                                                                               6. Информирование налогоплательщиков через СМИ, официальный сайт администрации Иркутского района - о преимуществах получения официальной заработной платы и негативных последствиях выплаты заработной платы «в конвертах», о проводимых мероприятиях налоговым органом и администрации Иркутского района по легализации заработной платы налогоплательщиков, осуществляющих свою деятельность на территории Иркутского района.</t>
  </si>
  <si>
    <t xml:space="preserve"> Информация о  сумме недоимки  НДФЛ в местный бюджет отсутствует в полном объеме,  так как информация налогового органа (мониторинг налоговых поступлений) в части недоимки по налогам содержит информацию о недоимке по НДФЛ только по результатам проведенных проверок налогоплательщиков.</t>
  </si>
  <si>
    <t>1. Осуществление мероприятий  по выявлению отсутствующих или недостоверных сведений об объектах имущественной и земельной собственности в базах данных налогового органа и Управления Россрееестра по Иркутской области.                                                                                                                                                                                                                                                                                                      2. Осуществление   мероприятий по побуждению налогоплательщиков, у которых оформленные в собственность объекты недвижимости расположены на не оформленных в собственность земельных участков, организация работы по предъявлению исков о неосновательном обогащении за пользование земельными участками.                                                                                                                                                                                                                                                                                                                                                        3. Проведение инвентаризации земельных участков с целью определения фактических землепользователей, сбора сведений для полноты начисления земельного налога.                                                                                                                                                                                                                                                           4. Работа с налогоплательщиками по уплате задолженности  по земельному налогу.                                                                                                                                                                                                                                              5. Участие в комиссиях налогового органа по урегулированию задолженности с участием предприятий-должников и муниципальных образований.</t>
  </si>
  <si>
    <t xml:space="preserve"> 1.Предоставление муниципальными образованиями в налоговый орган информации об объектах недвижимости, по которым отсутствуют сведения об  инвентаризационной деятельности (копии технических паспортов на объекты имущественной собственности ).                                                                                                                                                                                                                                                                                                   2. Проведение инвентаризации имущества муниципального образования с целью определения фактических правообладателей, сбора сведений для полноты начисления налога на имущество физических лиц.                                                                                                                                                                                                               3. Работа с налогоплательщиками по уплате задолженности  по налогу на имущество физических лиц.                                                                                                                                                                                                                                                                             4. Участие в комиссиях налогового органа по урегулированию задолженности с участием предприятий-должников и муниципальных образований.</t>
  </si>
  <si>
    <t xml:space="preserve">1.Мониторинг организаций и индивидуальных предпринимателей, имеющих задолженность по налогу, взимаемому в свизи с применением упрощенной системы налогообложения.                                                                                                                                                                         2. Работа с должниками по погашению задолженности. </t>
  </si>
  <si>
    <t xml:space="preserve"> В связи с изменением  законодательства Иркутской области с 01.01.2014 года налог, взимаемый в связи с применением упрощенной системы налогообложения, в бюджет Иркутского района не поступает.</t>
  </si>
  <si>
    <t xml:space="preserve">Мэр района  </t>
  </si>
  <si>
    <r>
      <rPr>
        <sz val="14"/>
        <color theme="1"/>
        <rFont val="Calibri"/>
        <family val="2"/>
        <charset val="204"/>
      </rPr>
      <t>«</t>
    </r>
    <r>
      <rPr>
        <sz val="14"/>
        <color theme="1"/>
        <rFont val="Times New Roman"/>
        <family val="1"/>
        <charset val="204"/>
      </rPr>
      <t xml:space="preserve">Приложение к Форме текстовой части доклада об итогах                                                                                                                                                          работы органов местного самоуправления                                                                                                                                     Иркутского районного муниципального образования
</t>
    </r>
  </si>
  <si>
    <t>Перечень мер по улучшению достигнутых значений показателей для оценки эффективности деятельности органов местного самоуправления Иркутского районного муниципального образования</t>
  </si>
  <si>
    <t xml:space="preserve">Ежегодное проведение конференции общественников по итогам года.
Проведение  конкурса «Лучшая  социально ориентированная некоммерческая организация Иркутского района».
Проведение  семинаров с руководителями общественных организаций по   обмену опытом, по разработке  проектов  -грантов на получение  финансовой поддержки.
Проведение выездного семинара «Аптека в лесу».
Проведение  конкурса «Лучшая  социально ориентированная некоммерческая организация Иркутского района».
Издание рукописных книг о  тружениках тыла,  участниках ВОВ.
Реализация  проекта «Молодильное яблоко для пенсионеров» на территории 21-го МО, который включает в себя проведение  спартакиад  для пожилых, конкурсы «Лучшая группа здоровья»,»Любимый романс  моей бабушки», «Лучшее ветеранское подворье».  
По линии  совета женщин проведение  конкурса «Мой папа- лучший друг», чествование  золотых и серебряных  семейных пар. Проведение  акции «Школьный портфель».
Традиционный конкурс  творчества инвалидов «И невоможное возможно».
Чествование  долгожителей от 90 лет.
Активизация  работы по патриотическому воспитанию через клубы «Патриот» в территориях МО.
</t>
  </si>
  <si>
    <t xml:space="preserve">1. Предоставление в налоговый орган следующей информации:
–сведений об управляющих розничными рынками компаний, о продавцах и арендуемых ими на розничных рынках площадях;
–сведения об арендаторах и арендуемых ими торговых площадях, расположенных на территории района;
–уточненных сведений о месте дислокации объектов торговли, общественного питания и бытового обслуживания.
2. Проведение совместных рейдов и осмотров по адресам осуществления незаконной предпринимательской деятельности, а также предпринимательской деятельности, осуществляемой с налоговыми рисками.                                                                                                                                                                                                                                                 3.Аанализ  применения корректирующего коэффициента K2, учитывающего ассортимент товаров (работ, услуг), сезонность, время работы, особенности места ведения предпринимательской деятельности.                                                                                                                                                                                                                                                               4. Осуществляется мониторинг организаций и индивидуальных предпринимателей, осуществляющих на территории Иркутского района предпринимательскую деятельность.                                                                                                                                                                                                                                                                                                                                                                                                                                                                                                                                                                                                                                                                                                                                                       5. Информирование налогоплательщиков через СМИ, официальный сайт администрации Иркутского района   об изменениях налогового законодательства, о применении для субъектами малого и среднего предпринимательства  ЕНВД и патентной системы налогообложения.                                                                                                                                                                                                                                                                                                                                       6. Заслушивание на рабочей группе по повышению собираемости налогов в консолидированный бюджет ИРМО  руководителей организаций и инивидуальных предпринимателей, имеющих задолженность по ЕНВД.
</t>
  </si>
  <si>
    <r>
      <t xml:space="preserve">            ( </t>
    </r>
    <r>
      <rPr>
        <u/>
        <sz val="14"/>
        <rFont val="Times New Roman"/>
        <family val="1"/>
        <charset val="204"/>
      </rPr>
      <t xml:space="preserve"> И.В. Наумов    </t>
    </r>
    <r>
      <rPr>
        <sz val="14"/>
        <rFont val="Times New Roman"/>
        <family val="1"/>
        <charset val="204"/>
      </rPr>
      <t xml:space="preserve"> )</t>
    </r>
  </si>
  <si>
    <t>* - информация прилагается</t>
  </si>
  <si>
    <t xml:space="preserve">* - Управление министерства социального развития, опеки и попечительства Иркутской области по Иркутскому району (далее по тексту – управление) взаимодействует с органами: КДН и ЗП Иркутского района, ОДН ОМВД по Иркутскому району (инспекция по делам несовершеннолетних, участковые уполномоченные полиции), прокуратура Иркутского района, ГУФСИН Иркутской области, администрации муниципальных образований Иркутского района, школы Иркутского района, МУЗ ЦРБ Иркутского района (ФАП, амбулатория, участковые больницы), ОГКУСО «Социально-реабилитационный центр для несовершеннолетних Иркутского района», общественные организации (советы женщин, совет ветеранов, волонтеры, совет замещающих семей, УФМС Иркутской области, Росреестр Иркутской области, налоговая инспекция, судебные приставы исполнители, пенсионный фонд России по Иркутской области, органы ЗАГС (Октябрьский, Свердловский, Ленинский, Иркутский, Кировский/Правобережный районы, отдел регистрации смерти по г. Иркутску). Дополнительно отдел опеки и попечительства граждан взаимодействует с отделом назначения и предоставления мер социальной поддержки семье и детям. По каждой семье управление обменивается информацией с вышеуказанными органами и организациями, в зависимости от необходимости. Выявление несовершеннолетних детей сирот и детей, оставшихся без попечения родителей изначально происходит от поступивших сообщений в адрес управления. Такие сообщения чаще всего поступают от ОДН ОМВД по Иркутскому району, ФАПов, школ, граждан, администраций муниципальных образований, общественных организаций. Так же сообщения о детях, оставшихся без попечения родителей поступают по телефону. Такие сообщения регистрируются в журнале телефонных сообщений. Письменные сообщения регистрируются в журнале входящей корреспонденции.
В случае подтверждения информации о ребенке, который остался без попечения родителей, специалисты отдела опеки и попечительства совместно с сотрудниками администрации муниципального образования, фельдшера, представителей школы, соседей проводят работу по установлению круга близких родственников, либо граждан, изъявивших желание оформить над ребенком опеку (попечительство), приемную семью. Помимо этого параллельно ведется работа по установлению местоположения родителей, одного из них (если отсутствуют длительное время), в случае смерти родителей, одного из них, уточняются сведения о смерти (ФИО родителя, дата рождения, дата смерти, зарегистрирована смерть или нет). Уточняется информация: состояла семья на учете как неблагополучная, какая помощь семье была оказана, рассматривалась ли на КДН и ЗП АИРМО, страдают ли алкогольной (наркотической) зависимостью родители, состоит ли ребенок на учете в МУЗ ЦРБ Иркутского района, какие заболевания имеет/не имеет, кто водит на прием к врачу, как выполняются рекомендации врача родителями.
Нередко бывает, что в ходе выезда специалиста отдела опеки и попечительства в муниципальное образование, где проживает семья, информация не подтверждается. Чаще всего на территории Иркутского района проживают малоимущие семьи, матери одиночки, отцы одиночки, многодетные семьи. При проверки той или иной семьи выясняется, в какой помощи нуждается семья, оказывается консультация семье по восстановлению документов, в случае их утраты, сгорели в пожаре и т.д. (паспорт, временное удостоверение личности, свидетельства о рождении на детей, правоустанавливающие документы на жилье и т.д.).
Помимо консультаций, таким семьям оказывается помощь вещами (верхняя одежда, нижняя одежда, обувь, игрушки, школьные и канцелярские принадлежности, видео и аудио аппаратура, распашонки, ходунки, предметы мебели и т.д.) в зависимости от возраста детей и пола. Данная одежда привозится из храма Александра Невского, где совместно с управлением организована благотворительная помощь семьям, оказавшихся в трудной ситуации. Так же благотворительные акции проводятся на местах в администрациях муниципальных образований, в домах культуры, школах, больницах. Данные акции проводят общественные движения (совет женщин, советы ветеранов, а так же представители администрации). Совместно с отделением помощи семье и детям ОГКУСО «Социально-реабититационный центр для несовершеннолетних Иркутского района» проводят мероприятия по кодировке от алкогольной зависимости родителей, которые действительно желают закодироваться, по восстановлению семьи, по устройству на работу. Помимо всего этого, оказывается помощь в постановке на учет в центр занятости населения, помощь в сборе документов для оформления социальных пособий, пенсий по потери кормильца и инвалидности.
Такие семьи находятся под контролем представителей отдела помощи семье и детям ОГКУСО «Социально-реабититационный центр для несовершеннолетних Иркутского района», КДН и ЗП Иркутского района, ОДН ОМВД по Иркутскому району (инспекция по делам несовершеннолетних, участковые уполномоченные полиции), администраций муниципальных образований  Иркутского района, школ Иркутского района, МУЗ ЦРБ Иркутского района (ФАП, амбулатория, участковые больницы).
</t>
  </si>
  <si>
    <t>нет данных</t>
  </si>
  <si>
    <t>-</t>
  </si>
  <si>
    <t>За 2013 год информация о количестве налогоплательщиков, находящихся на данной системе налогообложения отсутствует, ввиду отсутствия отчета  о налоговой базе и структуре начислений по единому налогу на вмененный доход для отдельных видов деятельности по форме № 5-ЕНВД за 2013 год. Данные поступят в июле 2014 года.</t>
  </si>
  <si>
    <t>За 2013 год информация о количестве налогоплательщиков, находящихся на данной системе налогообложения отсутствует, ввиду отсутствия отчета  о налоговой базе и структуре начислений по  налогу, уплачиваемому в связи с применением упрощенной системы налогообложения  по форме № 5-УСН за 2013 год. Данные поступят в июле 2014 года.</t>
  </si>
  <si>
    <t>ОГУ "Центр занятости населения Иркутского района" оказывает государственные услуги: содействие гражданам в поиске подходящей работы, временное трудоустройство несовершеннолетних граждан в возрасте от 14 до 18 лет в свободное от учебы время, временное трудоустройство безработных граждан, испытывающих трудности в поиске работы.                                                                                                                                                                                                                В целях обеспечения занятости несовершеннолетних граждан в возрасте от 14 до 18 лет Иркутского районного муниципального образования, организуются временные рабочие места   в муниципальных общеобразовательных учреждениях Иркутского района.</t>
  </si>
  <si>
    <t>В настоящее время формируется проект муниципальной программы "Охрана окружающей среды в Иркутском районе"</t>
  </si>
</sst>
</file>

<file path=xl/styles.xml><?xml version="1.0" encoding="utf-8"?>
<styleSheet xmlns="http://schemas.openxmlformats.org/spreadsheetml/2006/main">
  <numFmts count="3">
    <numFmt numFmtId="43" formatCode="_-* #,##0.00_р_._-;\-* #,##0.00_р_._-;_-* &quot;-&quot;??_р_._-;_-@_-"/>
    <numFmt numFmtId="164" formatCode="0.0"/>
    <numFmt numFmtId="165" formatCode="#,##0.0"/>
  </numFmts>
  <fonts count="17">
    <font>
      <sz val="11"/>
      <color theme="1"/>
      <name val="Calibri"/>
      <family val="2"/>
      <charset val="204"/>
      <scheme val="minor"/>
    </font>
    <font>
      <sz val="10"/>
      <name val="Arial"/>
      <family val="2"/>
      <charset val="204"/>
    </font>
    <font>
      <sz val="11"/>
      <color theme="1"/>
      <name val="Times New Roman"/>
      <family val="1"/>
      <charset val="204"/>
    </font>
    <font>
      <sz val="10"/>
      <name val="Times New Roman"/>
      <family val="1"/>
      <charset val="204"/>
    </font>
    <font>
      <b/>
      <sz val="11"/>
      <color theme="1"/>
      <name val="Times New Roman"/>
      <family val="1"/>
      <charset val="204"/>
    </font>
    <font>
      <sz val="12"/>
      <color theme="1"/>
      <name val="Times New Roman"/>
      <family val="1"/>
      <charset val="204"/>
    </font>
    <font>
      <sz val="12"/>
      <name val="Times New Roman"/>
      <family val="1"/>
      <charset val="204"/>
    </font>
    <font>
      <sz val="11"/>
      <name val="Times New Roman"/>
      <family val="1"/>
      <charset val="204"/>
    </font>
    <font>
      <sz val="11"/>
      <color theme="1"/>
      <name val="Calibri"/>
      <family val="2"/>
      <charset val="204"/>
      <scheme val="minor"/>
    </font>
    <font>
      <sz val="10"/>
      <name val="Arial Cyr"/>
      <charset val="204"/>
    </font>
    <font>
      <sz val="10"/>
      <color theme="1"/>
      <name val="Times New Roman"/>
      <family val="1"/>
      <charset val="204"/>
    </font>
    <font>
      <sz val="14"/>
      <color theme="1"/>
      <name val="Times New Roman"/>
      <family val="1"/>
      <charset val="204"/>
    </font>
    <font>
      <sz val="14"/>
      <color theme="1"/>
      <name val="Calibri"/>
      <family val="2"/>
      <charset val="204"/>
    </font>
    <font>
      <sz val="14"/>
      <name val="Times New Roman"/>
      <family val="1"/>
      <charset val="204"/>
    </font>
    <font>
      <b/>
      <sz val="14"/>
      <name val="Times New Roman"/>
      <family val="1"/>
      <charset val="204"/>
    </font>
    <font>
      <sz val="14"/>
      <color rgb="FFFF0000"/>
      <name val="Times New Roman"/>
      <family val="1"/>
      <charset val="204"/>
    </font>
    <font>
      <u/>
      <sz val="14"/>
      <name val="Times New Roman"/>
      <family val="1"/>
      <charset val="204"/>
    </font>
  </fonts>
  <fills count="4">
    <fill>
      <patternFill patternType="none"/>
    </fill>
    <fill>
      <patternFill patternType="gray125"/>
    </fill>
    <fill>
      <patternFill patternType="solid">
        <fgColor indexed="47"/>
        <bgColor indexed="64"/>
      </patternFill>
    </fill>
    <fill>
      <patternFill patternType="solid">
        <fgColor rgb="FFCCFFCC"/>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1" fillId="0" borderId="0"/>
    <xf numFmtId="43" fontId="8" fillId="0" borderId="0" applyFont="0" applyFill="0" applyBorder="0" applyAlignment="0" applyProtection="0"/>
    <xf numFmtId="0" fontId="9" fillId="0" borderId="0"/>
    <xf numFmtId="0" fontId="9" fillId="0" borderId="0"/>
  </cellStyleXfs>
  <cellXfs count="62">
    <xf numFmtId="0" fontId="0" fillId="0" borderId="0" xfId="0"/>
    <xf numFmtId="0" fontId="2" fillId="0" borderId="0" xfId="0" applyFont="1" applyAlignment="1">
      <alignment vertical="center"/>
    </xf>
    <xf numFmtId="0" fontId="3" fillId="0" borderId="0" xfId="1" applyFont="1" applyBorder="1" applyAlignment="1">
      <alignment vertical="center"/>
    </xf>
    <xf numFmtId="0" fontId="5" fillId="0" borderId="0" xfId="0" applyFont="1" applyAlignment="1">
      <alignment vertical="center" wrapText="1"/>
    </xf>
    <xf numFmtId="0" fontId="7" fillId="0" borderId="0" xfId="0" applyFont="1" applyAlignment="1">
      <alignment vertical="center"/>
    </xf>
    <xf numFmtId="0" fontId="2" fillId="0" borderId="0" xfId="0" applyFont="1" applyAlignment="1">
      <alignment horizontal="left" vertical="center" wrapText="1"/>
    </xf>
    <xf numFmtId="0" fontId="10" fillId="0" borderId="7" xfId="0" applyFont="1" applyBorder="1" applyAlignment="1">
      <alignment horizontal="center" wrapText="1"/>
    </xf>
    <xf numFmtId="3" fontId="10" fillId="0" borderId="0" xfId="0" applyNumberFormat="1" applyFont="1" applyBorder="1" applyAlignment="1">
      <alignment horizontal="center" wrapText="1"/>
    </xf>
    <xf numFmtId="0" fontId="10" fillId="0" borderId="0" xfId="0" applyFont="1" applyBorder="1" applyAlignment="1">
      <alignment horizontal="center" wrapText="1"/>
    </xf>
    <xf numFmtId="0" fontId="10" fillId="0" borderId="0" xfId="0" applyFont="1" applyBorder="1"/>
    <xf numFmtId="0" fontId="11" fillId="0" borderId="0" xfId="0" applyFont="1" applyAlignment="1">
      <alignment vertical="center"/>
    </xf>
    <xf numFmtId="0" fontId="11" fillId="0" borderId="0" xfId="0" applyFont="1" applyBorder="1" applyAlignment="1">
      <alignment vertical="center" wrapText="1"/>
    </xf>
    <xf numFmtId="0" fontId="11" fillId="0" borderId="0" xfId="0" applyFont="1" applyBorder="1" applyAlignment="1">
      <alignment horizontal="right" vertical="center" wrapText="1"/>
    </xf>
    <xf numFmtId="0" fontId="11" fillId="0" borderId="2" xfId="0" applyFont="1" applyBorder="1" applyAlignment="1">
      <alignment horizontal="right" vertical="center" wrapText="1"/>
    </xf>
    <xf numFmtId="0" fontId="11" fillId="0" borderId="2" xfId="0" applyFont="1" applyBorder="1" applyAlignment="1">
      <alignment horizontal="right" vertical="center"/>
    </xf>
    <xf numFmtId="0" fontId="14" fillId="0" borderId="1" xfId="0" applyFont="1" applyFill="1" applyBorder="1" applyAlignment="1" applyProtection="1">
      <alignment horizontal="center" vertical="center" wrapText="1"/>
      <protection locked="0"/>
    </xf>
    <xf numFmtId="0" fontId="13" fillId="0" borderId="1" xfId="1" applyFont="1" applyFill="1" applyBorder="1" applyAlignment="1" applyProtection="1">
      <alignment horizontal="center" vertical="center" wrapText="1"/>
      <protection locked="0"/>
    </xf>
    <xf numFmtId="0" fontId="13" fillId="0" borderId="1" xfId="1" applyFont="1" applyBorder="1" applyAlignment="1" applyProtection="1">
      <alignment horizontal="left" vertical="center" wrapText="1"/>
      <protection locked="0"/>
    </xf>
    <xf numFmtId="0" fontId="13" fillId="0" borderId="1" xfId="1" applyFont="1" applyBorder="1" applyAlignment="1" applyProtection="1">
      <alignment horizontal="center" vertical="center" wrapText="1"/>
      <protection locked="0"/>
    </xf>
    <xf numFmtId="4" fontId="13" fillId="0" borderId="1" xfId="1" applyNumberFormat="1" applyFont="1" applyBorder="1" applyAlignment="1" applyProtection="1">
      <alignment horizontal="center" vertical="center" wrapText="1"/>
      <protection locked="0"/>
    </xf>
    <xf numFmtId="165" fontId="13" fillId="0" borderId="1" xfId="1" applyNumberFormat="1" applyFont="1" applyBorder="1" applyAlignment="1" applyProtection="1">
      <alignment horizontal="center" vertical="center" wrapText="1"/>
      <protection locked="0"/>
    </xf>
    <xf numFmtId="3" fontId="13" fillId="0" borderId="1" xfId="1" applyNumberFormat="1" applyFont="1" applyBorder="1" applyAlignment="1" applyProtection="1">
      <alignment horizontal="center" vertical="center" wrapText="1"/>
      <protection locked="0"/>
    </xf>
    <xf numFmtId="0" fontId="15" fillId="0" borderId="1" xfId="1" applyFont="1" applyBorder="1" applyAlignment="1" applyProtection="1">
      <alignment vertical="center" wrapText="1"/>
      <protection locked="0"/>
    </xf>
    <xf numFmtId="0" fontId="13" fillId="0" borderId="1" xfId="1" applyFont="1" applyFill="1" applyBorder="1" applyAlignment="1" applyProtection="1">
      <alignment horizontal="left" vertical="center" wrapText="1"/>
      <protection locked="0"/>
    </xf>
    <xf numFmtId="165" fontId="13" fillId="0" borderId="1" xfId="1" applyNumberFormat="1" applyFont="1" applyFill="1" applyBorder="1" applyAlignment="1" applyProtection="1">
      <alignment horizontal="center" vertical="center" wrapText="1"/>
      <protection locked="0"/>
    </xf>
    <xf numFmtId="165" fontId="13" fillId="0" borderId="1" xfId="1" applyNumberFormat="1" applyFont="1" applyFill="1" applyBorder="1" applyAlignment="1" applyProtection="1">
      <alignment horizontal="left" vertical="center" wrapText="1"/>
      <protection locked="0"/>
    </xf>
    <xf numFmtId="165" fontId="13" fillId="0" borderId="1" xfId="1" applyNumberFormat="1" applyFont="1" applyFill="1" applyBorder="1" applyAlignment="1" applyProtection="1">
      <alignment vertical="center" wrapText="1"/>
      <protection locked="0"/>
    </xf>
    <xf numFmtId="0" fontId="13" fillId="0" borderId="1" xfId="1" applyFont="1" applyFill="1" applyBorder="1" applyAlignment="1" applyProtection="1">
      <alignment vertical="center" wrapText="1"/>
      <protection locked="0"/>
    </xf>
    <xf numFmtId="165" fontId="11" fillId="0" borderId="1" xfId="0" applyNumberFormat="1" applyFont="1" applyFill="1" applyBorder="1" applyAlignment="1" applyProtection="1">
      <alignment horizontal="center" vertical="center" wrapText="1"/>
      <protection locked="0"/>
    </xf>
    <xf numFmtId="3" fontId="13" fillId="0" borderId="1" xfId="1" applyNumberFormat="1" applyFont="1" applyFill="1" applyBorder="1" applyAlignment="1" applyProtection="1">
      <alignment horizontal="center" vertical="center" wrapText="1"/>
      <protection locked="0"/>
    </xf>
    <xf numFmtId="0" fontId="13" fillId="0" borderId="1" xfId="1" applyFont="1" applyFill="1" applyBorder="1" applyAlignment="1" applyProtection="1">
      <alignment horizontal="justify" vertical="center" wrapText="1"/>
      <protection locked="0"/>
    </xf>
    <xf numFmtId="4" fontId="13" fillId="0" borderId="1" xfId="1" applyNumberFormat="1" applyFont="1" applyFill="1" applyBorder="1" applyAlignment="1" applyProtection="1">
      <alignment horizontal="center" vertical="center" wrapText="1"/>
      <protection locked="0"/>
    </xf>
    <xf numFmtId="0" fontId="15" fillId="0" borderId="1" xfId="1" applyFont="1" applyFill="1" applyBorder="1" applyAlignment="1" applyProtection="1">
      <alignment vertical="center" wrapText="1"/>
      <protection locked="0"/>
    </xf>
    <xf numFmtId="165" fontId="13" fillId="0" borderId="1" xfId="4" applyNumberFormat="1" applyFont="1" applyFill="1" applyBorder="1" applyAlignment="1" applyProtection="1">
      <alignment horizontal="right" vertical="center" wrapText="1" shrinkToFit="1"/>
      <protection locked="0"/>
    </xf>
    <xf numFmtId="165" fontId="13" fillId="0" borderId="1" xfId="3" applyNumberFormat="1" applyFont="1" applyFill="1" applyBorder="1" applyAlignment="1" applyProtection="1">
      <alignment horizontal="center" vertical="center" wrapText="1" shrinkToFit="1"/>
      <protection locked="0"/>
    </xf>
    <xf numFmtId="0" fontId="2" fillId="0" borderId="0" xfId="0" applyFont="1" applyAlignment="1">
      <alignment vertical="center" wrapText="1"/>
    </xf>
    <xf numFmtId="0" fontId="2" fillId="0" borderId="0" xfId="0" applyFont="1" applyFill="1" applyAlignment="1">
      <alignment vertical="center" wrapText="1"/>
    </xf>
    <xf numFmtId="0" fontId="2" fillId="0" borderId="0" xfId="0" applyFont="1" applyAlignment="1">
      <alignment horizontal="left" vertical="center" wrapText="1"/>
    </xf>
    <xf numFmtId="0" fontId="11" fillId="0" borderId="0" xfId="0" applyFont="1" applyAlignment="1">
      <alignment horizontal="left" vertical="center" wrapText="1"/>
    </xf>
    <xf numFmtId="0" fontId="11" fillId="0" borderId="0" xfId="0" applyFont="1" applyAlignment="1">
      <alignment horizontal="left" vertical="center" wrapText="1"/>
    </xf>
    <xf numFmtId="0" fontId="6" fillId="0" borderId="0" xfId="0" applyFont="1" applyAlignment="1">
      <alignment horizontal="center" vertical="center" wrapText="1"/>
    </xf>
    <xf numFmtId="0" fontId="13" fillId="0" borderId="0" xfId="0" applyFont="1" applyAlignment="1">
      <alignment horizontal="left" vertical="center" wrapText="1"/>
    </xf>
    <xf numFmtId="0" fontId="14" fillId="0" borderId="1" xfId="0" applyFont="1" applyBorder="1" applyAlignment="1" applyProtection="1">
      <alignment horizontal="center" vertical="center" wrapText="1"/>
      <protection locked="0"/>
    </xf>
    <xf numFmtId="0" fontId="13" fillId="3" borderId="1" xfId="1" applyFont="1" applyFill="1" applyBorder="1" applyAlignment="1" applyProtection="1">
      <alignment horizontal="center" vertical="center" wrapText="1"/>
      <protection locked="0"/>
    </xf>
    <xf numFmtId="0" fontId="13" fillId="0" borderId="0" xfId="0" applyFont="1" applyAlignment="1">
      <alignment horizontal="center" vertical="center" wrapText="1"/>
    </xf>
    <xf numFmtId="4" fontId="13" fillId="0" borderId="4" xfId="0" applyNumberFormat="1" applyFont="1" applyFill="1" applyBorder="1" applyAlignment="1" applyProtection="1">
      <alignment horizontal="center" vertical="center" wrapText="1"/>
      <protection locked="0"/>
    </xf>
    <xf numFmtId="0" fontId="11" fillId="0" borderId="5" xfId="0" applyFont="1" applyFill="1" applyBorder="1" applyAlignment="1" applyProtection="1">
      <alignment horizontal="center" vertical="center" wrapText="1"/>
      <protection locked="0"/>
    </xf>
    <xf numFmtId="0" fontId="11" fillId="0" borderId="6" xfId="0" applyFont="1" applyFill="1" applyBorder="1" applyAlignment="1" applyProtection="1">
      <alignment horizontal="center" vertical="center" wrapText="1"/>
      <protection locked="0"/>
    </xf>
    <xf numFmtId="0" fontId="13" fillId="0" borderId="8" xfId="1" applyFont="1" applyFill="1" applyBorder="1" applyAlignment="1" applyProtection="1">
      <alignment horizontal="left" vertical="center" wrapText="1"/>
      <protection locked="0"/>
    </xf>
    <xf numFmtId="0" fontId="13" fillId="0" borderId="9" xfId="1" applyFont="1" applyFill="1" applyBorder="1" applyAlignment="1" applyProtection="1">
      <alignment horizontal="left" vertical="center" wrapText="1"/>
      <protection locked="0"/>
    </xf>
    <xf numFmtId="0" fontId="2" fillId="0" borderId="0" xfId="0" applyFont="1" applyAlignment="1">
      <alignment horizontal="left" vertical="center" wrapText="1"/>
    </xf>
    <xf numFmtId="164" fontId="11" fillId="0" borderId="0" xfId="2" applyNumberFormat="1" applyFont="1" applyAlignment="1">
      <alignment horizontal="right" vertical="center" wrapText="1"/>
    </xf>
    <xf numFmtId="0" fontId="2" fillId="0" borderId="3" xfId="0" applyFont="1" applyBorder="1" applyAlignment="1">
      <alignment horizontal="center" vertical="center"/>
    </xf>
    <xf numFmtId="0" fontId="4" fillId="0" borderId="0" xfId="0" applyFont="1" applyAlignment="1">
      <alignment horizontal="left" vertical="center"/>
    </xf>
    <xf numFmtId="0" fontId="13" fillId="2" borderId="4"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3" fillId="2" borderId="6" xfId="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4" fontId="13" fillId="0" borderId="4" xfId="1" applyNumberFormat="1" applyFont="1" applyFill="1" applyBorder="1" applyAlignment="1" applyProtection="1">
      <alignment horizontal="center" vertical="center" wrapText="1"/>
      <protection locked="0"/>
    </xf>
    <xf numFmtId="0" fontId="0" fillId="0" borderId="6" xfId="0" applyBorder="1" applyAlignment="1">
      <alignment vertical="center" wrapText="1"/>
    </xf>
    <xf numFmtId="165" fontId="13" fillId="0" borderId="4" xfId="1" applyNumberFormat="1" applyFont="1" applyFill="1" applyBorder="1" applyAlignment="1" applyProtection="1">
      <alignment horizontal="center" vertical="center" wrapText="1"/>
      <protection locked="0"/>
    </xf>
    <xf numFmtId="0" fontId="0" fillId="0" borderId="5" xfId="0" applyBorder="1" applyAlignment="1">
      <alignment vertical="center" wrapText="1"/>
    </xf>
  </cellXfs>
  <cellStyles count="5">
    <cellStyle name="Обычный" xfId="0" builtinId="0"/>
    <cellStyle name="Обычный 2" xfId="1"/>
    <cellStyle name="Обычный 5" xfId="3"/>
    <cellStyle name="Обычный 7" xfId="4"/>
    <cellStyle name="Финансовый" xfId="2" builtinId="3"/>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83"/>
  <sheetViews>
    <sheetView tabSelected="1" zoomScale="65" zoomScaleNormal="65" zoomScaleSheetLayoutView="50" workbookViewId="0">
      <selection activeCell="P8" sqref="P8"/>
    </sheetView>
  </sheetViews>
  <sheetFormatPr defaultColWidth="8.85546875" defaultRowHeight="15"/>
  <cols>
    <col min="1" max="1" width="9.85546875" style="1" customWidth="1"/>
    <col min="2" max="2" width="70.7109375" style="1" customWidth="1"/>
    <col min="3" max="3" width="16.85546875" style="1" customWidth="1"/>
    <col min="4" max="4" width="17.28515625" style="1" customWidth="1"/>
    <col min="5" max="5" width="16.7109375" style="1" customWidth="1"/>
    <col min="6" max="6" width="15.85546875" style="1" customWidth="1"/>
    <col min="7" max="7" width="15" style="1" customWidth="1"/>
    <col min="8" max="8" width="14.7109375" style="1" customWidth="1"/>
    <col min="9" max="9" width="15.5703125" style="1" customWidth="1"/>
    <col min="10" max="10" width="114.140625" style="1" customWidth="1"/>
    <col min="11" max="16384" width="8.85546875" style="1"/>
  </cols>
  <sheetData>
    <row r="1" spans="1:10" ht="116.45" customHeight="1">
      <c r="A1" s="10"/>
      <c r="B1" s="10"/>
      <c r="C1" s="10"/>
      <c r="D1" s="10"/>
      <c r="E1" s="10"/>
      <c r="F1" s="51" t="s">
        <v>148</v>
      </c>
      <c r="G1" s="51"/>
      <c r="H1" s="51"/>
      <c r="I1" s="51"/>
      <c r="J1" s="51"/>
    </row>
    <row r="2" spans="1:10" ht="70.900000000000006" customHeight="1">
      <c r="A2" s="10"/>
      <c r="B2" s="11"/>
      <c r="C2" s="11"/>
      <c r="D2" s="11"/>
      <c r="E2" s="11"/>
      <c r="F2" s="11"/>
      <c r="G2" s="11"/>
      <c r="H2" s="11"/>
      <c r="I2" s="11"/>
      <c r="J2" s="12" t="s">
        <v>156</v>
      </c>
    </row>
    <row r="3" spans="1:10" ht="17.45" customHeight="1">
      <c r="A3" s="10"/>
      <c r="B3" s="10"/>
      <c r="C3" s="10"/>
      <c r="D3" s="10"/>
      <c r="E3" s="10"/>
      <c r="F3" s="13"/>
      <c r="G3" s="14"/>
      <c r="H3" s="14"/>
      <c r="I3" s="14"/>
      <c r="J3" s="14"/>
    </row>
    <row r="4" spans="1:10" ht="34.9" customHeight="1">
      <c r="A4" s="54" t="s">
        <v>157</v>
      </c>
      <c r="B4" s="55"/>
      <c r="C4" s="55"/>
      <c r="D4" s="55"/>
      <c r="E4" s="55"/>
      <c r="F4" s="55"/>
      <c r="G4" s="55"/>
      <c r="H4" s="55"/>
      <c r="I4" s="55"/>
      <c r="J4" s="56"/>
    </row>
    <row r="5" spans="1:10" ht="24" customHeight="1">
      <c r="A5" s="42" t="s">
        <v>10</v>
      </c>
      <c r="B5" s="42" t="s">
        <v>60</v>
      </c>
      <c r="C5" s="42" t="s">
        <v>11</v>
      </c>
      <c r="D5" s="57" t="s">
        <v>12</v>
      </c>
      <c r="E5" s="57"/>
      <c r="F5" s="57"/>
      <c r="G5" s="57"/>
      <c r="H5" s="57"/>
      <c r="I5" s="57"/>
      <c r="J5" s="42" t="s">
        <v>13</v>
      </c>
    </row>
    <row r="6" spans="1:10" s="2" customFormat="1" ht="30" customHeight="1">
      <c r="A6" s="42"/>
      <c r="B6" s="42"/>
      <c r="C6" s="42"/>
      <c r="D6" s="15">
        <v>2011</v>
      </c>
      <c r="E6" s="15">
        <v>2012</v>
      </c>
      <c r="F6" s="15">
        <v>2013</v>
      </c>
      <c r="G6" s="15">
        <v>2014</v>
      </c>
      <c r="H6" s="15">
        <v>2015</v>
      </c>
      <c r="I6" s="15">
        <v>2016</v>
      </c>
      <c r="J6" s="42"/>
    </row>
    <row r="7" spans="1:10" s="2" customFormat="1" ht="30.6" customHeight="1">
      <c r="A7" s="43" t="s">
        <v>17</v>
      </c>
      <c r="B7" s="43"/>
      <c r="C7" s="43"/>
      <c r="D7" s="43"/>
      <c r="E7" s="43"/>
      <c r="F7" s="43"/>
      <c r="G7" s="43"/>
      <c r="H7" s="43"/>
      <c r="I7" s="43"/>
      <c r="J7" s="43"/>
    </row>
    <row r="8" spans="1:10" ht="71.25" customHeight="1">
      <c r="A8" s="16" t="s">
        <v>18</v>
      </c>
      <c r="B8" s="23" t="s">
        <v>142</v>
      </c>
      <c r="C8" s="16" t="s">
        <v>1</v>
      </c>
      <c r="D8" s="31" t="s">
        <v>146</v>
      </c>
      <c r="E8" s="31" t="s">
        <v>146</v>
      </c>
      <c r="F8" s="31" t="s">
        <v>146</v>
      </c>
      <c r="G8" s="31" t="s">
        <v>146</v>
      </c>
      <c r="H8" s="58" t="s">
        <v>163</v>
      </c>
      <c r="I8" s="59"/>
      <c r="J8" s="27"/>
    </row>
    <row r="9" spans="1:10" ht="48.75" customHeight="1">
      <c r="A9" s="16" t="s">
        <v>19</v>
      </c>
      <c r="B9" s="23" t="s">
        <v>32</v>
      </c>
      <c r="C9" s="16" t="s">
        <v>33</v>
      </c>
      <c r="D9" s="29">
        <v>4</v>
      </c>
      <c r="E9" s="29">
        <v>7</v>
      </c>
      <c r="F9" s="29">
        <v>1</v>
      </c>
      <c r="G9" s="29">
        <v>0</v>
      </c>
      <c r="H9" s="58" t="s">
        <v>163</v>
      </c>
      <c r="I9" s="59"/>
      <c r="J9" s="27"/>
    </row>
    <row r="10" spans="1:10" ht="41.25" customHeight="1">
      <c r="A10" s="16" t="s">
        <v>20</v>
      </c>
      <c r="B10" s="23" t="s">
        <v>34</v>
      </c>
      <c r="C10" s="16" t="s">
        <v>33</v>
      </c>
      <c r="D10" s="29">
        <v>0</v>
      </c>
      <c r="E10" s="29">
        <v>0</v>
      </c>
      <c r="F10" s="29">
        <v>4</v>
      </c>
      <c r="G10" s="29">
        <v>4</v>
      </c>
      <c r="H10" s="58" t="s">
        <v>163</v>
      </c>
      <c r="I10" s="59"/>
      <c r="J10" s="27"/>
    </row>
    <row r="11" spans="1:10" ht="108.75" customHeight="1">
      <c r="A11" s="16" t="s">
        <v>21</v>
      </c>
      <c r="B11" s="17" t="s">
        <v>90</v>
      </c>
      <c r="C11" s="18" t="s">
        <v>44</v>
      </c>
      <c r="D11" s="19">
        <v>7.0000000000000007E-2</v>
      </c>
      <c r="E11" s="20">
        <v>0.6</v>
      </c>
      <c r="F11" s="20">
        <v>0.4</v>
      </c>
      <c r="G11" s="21">
        <v>0</v>
      </c>
      <c r="H11" s="58" t="s">
        <v>163</v>
      </c>
      <c r="I11" s="59"/>
      <c r="J11" s="22"/>
    </row>
    <row r="12" spans="1:10" ht="28.15" customHeight="1">
      <c r="A12" s="43" t="s">
        <v>64</v>
      </c>
      <c r="B12" s="43"/>
      <c r="C12" s="43"/>
      <c r="D12" s="43"/>
      <c r="E12" s="43"/>
      <c r="F12" s="43"/>
      <c r="G12" s="43"/>
      <c r="H12" s="43"/>
      <c r="I12" s="43"/>
      <c r="J12" s="43"/>
    </row>
    <row r="13" spans="1:10" ht="333" customHeight="1">
      <c r="A13" s="16" t="s">
        <v>22</v>
      </c>
      <c r="B13" s="23" t="s">
        <v>16</v>
      </c>
      <c r="C13" s="16" t="s">
        <v>1</v>
      </c>
      <c r="D13" s="24" t="s">
        <v>146</v>
      </c>
      <c r="E13" s="24" t="s">
        <v>146</v>
      </c>
      <c r="F13" s="24" t="s">
        <v>146</v>
      </c>
      <c r="G13" s="24" t="s">
        <v>146</v>
      </c>
      <c r="H13" s="24" t="s">
        <v>146</v>
      </c>
      <c r="I13" s="24" t="s">
        <v>146</v>
      </c>
      <c r="J13" s="23" t="s">
        <v>149</v>
      </c>
    </row>
    <row r="14" spans="1:10" ht="29.45" customHeight="1">
      <c r="A14" s="16" t="s">
        <v>61</v>
      </c>
      <c r="B14" s="23" t="s">
        <v>40</v>
      </c>
      <c r="C14" s="16" t="s">
        <v>6</v>
      </c>
      <c r="D14" s="24">
        <v>218654.41</v>
      </c>
      <c r="E14" s="24">
        <v>285485.32</v>
      </c>
      <c r="F14" s="24">
        <v>323552.96999999997</v>
      </c>
      <c r="G14" s="24">
        <v>295343.03000000003</v>
      </c>
      <c r="H14" s="24">
        <v>315183</v>
      </c>
      <c r="I14" s="24">
        <v>336582.6</v>
      </c>
      <c r="J14" s="23"/>
    </row>
    <row r="15" spans="1:10" ht="23.45" customHeight="1">
      <c r="A15" s="16" t="s">
        <v>62</v>
      </c>
      <c r="B15" s="23" t="s">
        <v>46</v>
      </c>
      <c r="C15" s="16" t="s">
        <v>44</v>
      </c>
      <c r="D15" s="24">
        <v>101.5</v>
      </c>
      <c r="E15" s="24">
        <v>101.3</v>
      </c>
      <c r="F15" s="24">
        <v>101.1</v>
      </c>
      <c r="G15" s="24">
        <v>100.9</v>
      </c>
      <c r="H15" s="24">
        <v>101.1</v>
      </c>
      <c r="I15" s="24">
        <v>101.1</v>
      </c>
      <c r="J15" s="23"/>
    </row>
    <row r="16" spans="1:10" ht="27" customHeight="1">
      <c r="A16" s="16" t="s">
        <v>65</v>
      </c>
      <c r="B16" s="23" t="s">
        <v>50</v>
      </c>
      <c r="C16" s="16" t="s">
        <v>6</v>
      </c>
      <c r="D16" s="45" t="s">
        <v>147</v>
      </c>
      <c r="E16" s="46"/>
      <c r="F16" s="46"/>
      <c r="G16" s="46"/>
      <c r="H16" s="46"/>
      <c r="I16" s="47"/>
      <c r="J16" s="48" t="s">
        <v>150</v>
      </c>
    </row>
    <row r="17" spans="1:10" ht="48.75" customHeight="1">
      <c r="A17" s="16" t="s">
        <v>66</v>
      </c>
      <c r="B17" s="23" t="s">
        <v>55</v>
      </c>
      <c r="C17" s="16" t="s">
        <v>44</v>
      </c>
      <c r="D17" s="45" t="s">
        <v>147</v>
      </c>
      <c r="E17" s="46"/>
      <c r="F17" s="46"/>
      <c r="G17" s="46"/>
      <c r="H17" s="46"/>
      <c r="I17" s="47"/>
      <c r="J17" s="49"/>
    </row>
    <row r="18" spans="1:10" ht="186.75" customHeight="1">
      <c r="A18" s="16" t="s">
        <v>74</v>
      </c>
      <c r="B18" s="23" t="s">
        <v>7</v>
      </c>
      <c r="C18" s="16" t="s">
        <v>1</v>
      </c>
      <c r="D18" s="24" t="s">
        <v>146</v>
      </c>
      <c r="E18" s="24" t="s">
        <v>146</v>
      </c>
      <c r="F18" s="24" t="s">
        <v>146</v>
      </c>
      <c r="G18" s="24" t="s">
        <v>146</v>
      </c>
      <c r="H18" s="24" t="s">
        <v>146</v>
      </c>
      <c r="I18" s="24" t="s">
        <v>146</v>
      </c>
      <c r="J18" s="23" t="s">
        <v>151</v>
      </c>
    </row>
    <row r="19" spans="1:10" ht="18.75">
      <c r="A19" s="16" t="s">
        <v>75</v>
      </c>
      <c r="B19" s="23" t="s">
        <v>38</v>
      </c>
      <c r="C19" s="16" t="s">
        <v>6</v>
      </c>
      <c r="D19" s="25">
        <v>97598.44</v>
      </c>
      <c r="E19" s="25">
        <v>123309.48</v>
      </c>
      <c r="F19" s="25">
        <v>147183.73000000001</v>
      </c>
      <c r="G19" s="25">
        <v>152897.20000000001</v>
      </c>
      <c r="H19" s="25">
        <v>161902</v>
      </c>
      <c r="I19" s="25">
        <f>+H19*1.1</f>
        <v>178092.2</v>
      </c>
      <c r="J19" s="23"/>
    </row>
    <row r="20" spans="1:10" ht="37.5">
      <c r="A20" s="16" t="s">
        <v>76</v>
      </c>
      <c r="B20" s="23" t="s">
        <v>43</v>
      </c>
      <c r="C20" s="16" t="s">
        <v>44</v>
      </c>
      <c r="D20" s="24">
        <v>90</v>
      </c>
      <c r="E20" s="24">
        <f>+E19/D19*100</f>
        <v>126.34369975585675</v>
      </c>
      <c r="F20" s="24">
        <f t="shared" ref="F20:I20" si="0">+F19/E19*100</f>
        <v>119.36124456935511</v>
      </c>
      <c r="G20" s="24">
        <f t="shared" si="0"/>
        <v>103.88186248575164</v>
      </c>
      <c r="H20" s="24">
        <f t="shared" si="0"/>
        <v>105.88944728876658</v>
      </c>
      <c r="I20" s="24">
        <f t="shared" si="0"/>
        <v>110.00000000000001</v>
      </c>
      <c r="J20" s="23"/>
    </row>
    <row r="21" spans="1:10" ht="18.75">
      <c r="A21" s="16" t="s">
        <v>77</v>
      </c>
      <c r="B21" s="23" t="s">
        <v>48</v>
      </c>
      <c r="C21" s="16" t="s">
        <v>6</v>
      </c>
      <c r="D21" s="24">
        <f>23502.2+7846</f>
        <v>31348.2</v>
      </c>
      <c r="E21" s="24">
        <f>37397.6+66.6</f>
        <v>37464.199999999997</v>
      </c>
      <c r="F21" s="24">
        <f>39690.5+34.3</f>
        <v>39724.800000000003</v>
      </c>
      <c r="G21" s="60" t="s">
        <v>163</v>
      </c>
      <c r="H21" s="61"/>
      <c r="I21" s="59"/>
      <c r="J21" s="23"/>
    </row>
    <row r="22" spans="1:10" ht="35.25" customHeight="1">
      <c r="A22" s="16" t="s">
        <v>78</v>
      </c>
      <c r="B22" s="23" t="s">
        <v>53</v>
      </c>
      <c r="C22" s="16" t="s">
        <v>44</v>
      </c>
      <c r="D22" s="24">
        <v>85.6</v>
      </c>
      <c r="E22" s="24">
        <f>+E21/D21*100</f>
        <v>119.50989211501775</v>
      </c>
      <c r="F22" s="24">
        <f t="shared" ref="F22" si="1">+F21/E21*100</f>
        <v>106.03402715125374</v>
      </c>
      <c r="G22" s="60" t="s">
        <v>163</v>
      </c>
      <c r="H22" s="61"/>
      <c r="I22" s="59"/>
      <c r="J22" s="23"/>
    </row>
    <row r="23" spans="1:10" ht="69.599999999999994" customHeight="1">
      <c r="A23" s="16" t="s">
        <v>67</v>
      </c>
      <c r="B23" s="23" t="s">
        <v>91</v>
      </c>
      <c r="C23" s="16" t="s">
        <v>44</v>
      </c>
      <c r="D23" s="45" t="s">
        <v>147</v>
      </c>
      <c r="E23" s="46"/>
      <c r="F23" s="46"/>
      <c r="G23" s="46"/>
      <c r="H23" s="46"/>
      <c r="I23" s="47"/>
      <c r="J23" s="27"/>
    </row>
    <row r="24" spans="1:10" ht="177" customHeight="1">
      <c r="A24" s="16" t="s">
        <v>68</v>
      </c>
      <c r="B24" s="23" t="s">
        <v>8</v>
      </c>
      <c r="C24" s="16" t="s">
        <v>1</v>
      </c>
      <c r="D24" s="24" t="s">
        <v>146</v>
      </c>
      <c r="E24" s="24" t="s">
        <v>146</v>
      </c>
      <c r="F24" s="24" t="s">
        <v>146</v>
      </c>
      <c r="G24" s="24" t="s">
        <v>146</v>
      </c>
      <c r="H24" s="24" t="s">
        <v>146</v>
      </c>
      <c r="I24" s="24" t="s">
        <v>146</v>
      </c>
      <c r="J24" s="23" t="s">
        <v>152</v>
      </c>
    </row>
    <row r="25" spans="1:10" ht="28.9" customHeight="1">
      <c r="A25" s="16" t="s">
        <v>69</v>
      </c>
      <c r="B25" s="23" t="s">
        <v>41</v>
      </c>
      <c r="C25" s="16" t="s">
        <v>6</v>
      </c>
      <c r="D25" s="24">
        <v>6055.76</v>
      </c>
      <c r="E25" s="24">
        <v>20753.669999999998</v>
      </c>
      <c r="F25" s="24">
        <v>25313.1</v>
      </c>
      <c r="G25" s="24">
        <v>30039.5</v>
      </c>
      <c r="H25" s="24">
        <v>30454.45</v>
      </c>
      <c r="I25" s="26">
        <v>31186.63</v>
      </c>
      <c r="J25" s="23"/>
    </row>
    <row r="26" spans="1:10" ht="38.25" customHeight="1">
      <c r="A26" s="16" t="s">
        <v>70</v>
      </c>
      <c r="B26" s="23" t="s">
        <v>57</v>
      </c>
      <c r="C26" s="16" t="s">
        <v>44</v>
      </c>
      <c r="D26" s="24">
        <v>39.9</v>
      </c>
      <c r="E26" s="24">
        <f>+E25/D25*100</f>
        <v>342.70958558463343</v>
      </c>
      <c r="F26" s="24">
        <f t="shared" ref="F26:I26" si="2">+F25/E25*100</f>
        <v>121.96927097713322</v>
      </c>
      <c r="G26" s="24">
        <f t="shared" si="2"/>
        <v>118.67175494111746</v>
      </c>
      <c r="H26" s="24">
        <f t="shared" si="2"/>
        <v>101.38134789194228</v>
      </c>
      <c r="I26" s="24">
        <f t="shared" si="2"/>
        <v>102.40418066982002</v>
      </c>
      <c r="J26" s="23"/>
    </row>
    <row r="27" spans="1:10" ht="37.5">
      <c r="A27" s="16" t="s">
        <v>71</v>
      </c>
      <c r="B27" s="23" t="s">
        <v>51</v>
      </c>
      <c r="C27" s="16" t="s">
        <v>6</v>
      </c>
      <c r="D27" s="24">
        <v>9406.2000000000007</v>
      </c>
      <c r="E27" s="24">
        <v>15429.2</v>
      </c>
      <c r="F27" s="24">
        <v>17274.599999999999</v>
      </c>
      <c r="G27" s="60" t="s">
        <v>163</v>
      </c>
      <c r="H27" s="61"/>
      <c r="I27" s="59"/>
      <c r="J27" s="23"/>
    </row>
    <row r="28" spans="1:10" ht="37.5">
      <c r="A28" s="16" t="s">
        <v>72</v>
      </c>
      <c r="B28" s="23" t="s">
        <v>56</v>
      </c>
      <c r="C28" s="16" t="s">
        <v>44</v>
      </c>
      <c r="D28" s="24">
        <v>70.900000000000006</v>
      </c>
      <c r="E28" s="24">
        <f>+E27/D27*100</f>
        <v>164.03223405838702</v>
      </c>
      <c r="F28" s="24">
        <f>+F27/E27*100</f>
        <v>111.96043864879577</v>
      </c>
      <c r="G28" s="60" t="s">
        <v>163</v>
      </c>
      <c r="H28" s="61"/>
      <c r="I28" s="59"/>
      <c r="J28" s="23"/>
    </row>
    <row r="29" spans="1:10" ht="73.5" customHeight="1">
      <c r="A29" s="16" t="s">
        <v>73</v>
      </c>
      <c r="B29" s="23" t="s">
        <v>63</v>
      </c>
      <c r="C29" s="16" t="s">
        <v>44</v>
      </c>
      <c r="D29" s="45" t="s">
        <v>147</v>
      </c>
      <c r="E29" s="46"/>
      <c r="F29" s="46"/>
      <c r="G29" s="46"/>
      <c r="H29" s="46"/>
      <c r="I29" s="47"/>
      <c r="J29" s="27"/>
    </row>
    <row r="30" spans="1:10" ht="392.25" customHeight="1">
      <c r="A30" s="16" t="s">
        <v>79</v>
      </c>
      <c r="B30" s="23" t="s">
        <v>15</v>
      </c>
      <c r="C30" s="16" t="s">
        <v>1</v>
      </c>
      <c r="D30" s="24" t="s">
        <v>146</v>
      </c>
      <c r="E30" s="24" t="s">
        <v>146</v>
      </c>
      <c r="F30" s="24" t="s">
        <v>146</v>
      </c>
      <c r="G30" s="24" t="s">
        <v>146</v>
      </c>
      <c r="H30" s="24" t="s">
        <v>146</v>
      </c>
      <c r="I30" s="24" t="s">
        <v>146</v>
      </c>
      <c r="J30" s="23" t="s">
        <v>159</v>
      </c>
    </row>
    <row r="31" spans="1:10" ht="28.15" customHeight="1">
      <c r="A31" s="16" t="s">
        <v>80</v>
      </c>
      <c r="B31" s="23" t="s">
        <v>39</v>
      </c>
      <c r="C31" s="16" t="s">
        <v>6</v>
      </c>
      <c r="D31" s="34">
        <v>22658.39</v>
      </c>
      <c r="E31" s="34">
        <v>24863.97</v>
      </c>
      <c r="F31" s="34">
        <v>26649.67</v>
      </c>
      <c r="G31" s="34">
        <v>28293.06</v>
      </c>
      <c r="H31" s="34">
        <v>29735.1</v>
      </c>
      <c r="I31" s="34">
        <v>31250.7</v>
      </c>
      <c r="J31" s="23"/>
    </row>
    <row r="32" spans="1:10" ht="30" customHeight="1">
      <c r="A32" s="16" t="s">
        <v>81</v>
      </c>
      <c r="B32" s="23" t="s">
        <v>45</v>
      </c>
      <c r="C32" s="16" t="s">
        <v>44</v>
      </c>
      <c r="D32" s="28">
        <v>111</v>
      </c>
      <c r="E32" s="28">
        <f>+E31/D31*100</f>
        <v>109.73405436132046</v>
      </c>
      <c r="F32" s="28">
        <f t="shared" ref="F32:I32" si="3">+F31/E31*100</f>
        <v>107.18187803476273</v>
      </c>
      <c r="G32" s="28">
        <f t="shared" si="3"/>
        <v>106.16664296405922</v>
      </c>
      <c r="H32" s="28">
        <f t="shared" si="3"/>
        <v>105.09679758923211</v>
      </c>
      <c r="I32" s="28">
        <f t="shared" si="3"/>
        <v>105.09700656799541</v>
      </c>
      <c r="J32" s="23"/>
    </row>
    <row r="33" spans="1:10" ht="28.15" customHeight="1">
      <c r="A33" s="16" t="s">
        <v>82</v>
      </c>
      <c r="B33" s="23" t="s">
        <v>49</v>
      </c>
      <c r="C33" s="16" t="s">
        <v>6</v>
      </c>
      <c r="D33" s="24">
        <v>841.1</v>
      </c>
      <c r="E33" s="24">
        <v>1633</v>
      </c>
      <c r="F33" s="24">
        <v>1313.6</v>
      </c>
      <c r="G33" s="60" t="s">
        <v>163</v>
      </c>
      <c r="H33" s="61"/>
      <c r="I33" s="59"/>
      <c r="J33" s="23"/>
    </row>
    <row r="34" spans="1:10" ht="33" customHeight="1">
      <c r="A34" s="16" t="s">
        <v>83</v>
      </c>
      <c r="B34" s="23" t="s">
        <v>54</v>
      </c>
      <c r="C34" s="16" t="s">
        <v>44</v>
      </c>
      <c r="D34" s="24">
        <v>69.5</v>
      </c>
      <c r="E34" s="24">
        <f>+E33/D33*100</f>
        <v>194.15051717988348</v>
      </c>
      <c r="F34" s="24">
        <f>+F33/E33*100</f>
        <v>80.440906307409662</v>
      </c>
      <c r="G34" s="60" t="s">
        <v>163</v>
      </c>
      <c r="H34" s="61"/>
      <c r="I34" s="59"/>
      <c r="J34" s="23"/>
    </row>
    <row r="35" spans="1:10" ht="85.5" customHeight="1">
      <c r="A35" s="16" t="s">
        <v>84</v>
      </c>
      <c r="B35" s="23" t="s">
        <v>92</v>
      </c>
      <c r="C35" s="16" t="s">
        <v>93</v>
      </c>
      <c r="D35" s="29">
        <v>1562</v>
      </c>
      <c r="E35" s="29">
        <v>1586</v>
      </c>
      <c r="F35" s="24"/>
      <c r="G35" s="24"/>
      <c r="H35" s="24"/>
      <c r="I35" s="26"/>
      <c r="J35" s="23" t="s">
        <v>165</v>
      </c>
    </row>
    <row r="36" spans="1:10" ht="78.599999999999994" customHeight="1">
      <c r="A36" s="16" t="s">
        <v>85</v>
      </c>
      <c r="B36" s="23" t="s">
        <v>9</v>
      </c>
      <c r="C36" s="16" t="s">
        <v>1</v>
      </c>
      <c r="D36" s="24" t="s">
        <v>146</v>
      </c>
      <c r="E36" s="24" t="s">
        <v>146</v>
      </c>
      <c r="F36" s="24" t="s">
        <v>146</v>
      </c>
      <c r="G36" s="24" t="s">
        <v>164</v>
      </c>
      <c r="H36" s="24" t="s">
        <v>164</v>
      </c>
      <c r="I36" s="24" t="s">
        <v>164</v>
      </c>
      <c r="J36" s="23" t="s">
        <v>153</v>
      </c>
    </row>
    <row r="37" spans="1:10" ht="59.25" customHeight="1">
      <c r="A37" s="16" t="s">
        <v>86</v>
      </c>
      <c r="B37" s="23" t="s">
        <v>42</v>
      </c>
      <c r="C37" s="16" t="s">
        <v>6</v>
      </c>
      <c r="D37" s="33">
        <v>32149.67</v>
      </c>
      <c r="E37" s="33">
        <v>42430.83</v>
      </c>
      <c r="F37" s="33">
        <v>48818.78</v>
      </c>
      <c r="G37" s="24" t="s">
        <v>164</v>
      </c>
      <c r="H37" s="24" t="s">
        <v>164</v>
      </c>
      <c r="I37" s="24" t="s">
        <v>164</v>
      </c>
      <c r="J37" s="23" t="s">
        <v>154</v>
      </c>
    </row>
    <row r="38" spans="1:10" ht="30" customHeight="1">
      <c r="A38" s="16" t="s">
        <v>87</v>
      </c>
      <c r="B38" s="23" t="s">
        <v>47</v>
      </c>
      <c r="C38" s="16" t="s">
        <v>44</v>
      </c>
      <c r="D38" s="29">
        <v>0</v>
      </c>
      <c r="E38" s="24">
        <f>+E37/D37*100</f>
        <v>131.97905297317206</v>
      </c>
      <c r="F38" s="24">
        <f>+F37/E37*100</f>
        <v>115.05497299958543</v>
      </c>
      <c r="G38" s="24" t="s">
        <v>164</v>
      </c>
      <c r="H38" s="24" t="s">
        <v>164</v>
      </c>
      <c r="I38" s="24" t="s">
        <v>164</v>
      </c>
      <c r="J38" s="23"/>
    </row>
    <row r="39" spans="1:10" ht="21.75" customHeight="1">
      <c r="A39" s="16" t="s">
        <v>88</v>
      </c>
      <c r="B39" s="23" t="s">
        <v>52</v>
      </c>
      <c r="C39" s="16" t="s">
        <v>6</v>
      </c>
      <c r="D39" s="24">
        <v>1084.3</v>
      </c>
      <c r="E39" s="24">
        <v>3578.3</v>
      </c>
      <c r="F39" s="24">
        <v>5352</v>
      </c>
      <c r="G39" s="24" t="s">
        <v>164</v>
      </c>
      <c r="H39" s="24" t="s">
        <v>164</v>
      </c>
      <c r="I39" s="24" t="s">
        <v>164</v>
      </c>
      <c r="J39" s="23"/>
    </row>
    <row r="40" spans="1:10" ht="31.5" customHeight="1">
      <c r="A40" s="16" t="s">
        <v>95</v>
      </c>
      <c r="B40" s="23" t="s">
        <v>58</v>
      </c>
      <c r="C40" s="16" t="s">
        <v>44</v>
      </c>
      <c r="D40" s="29">
        <v>0</v>
      </c>
      <c r="E40" s="24">
        <f>+E39/D39*100</f>
        <v>330.01014479387629</v>
      </c>
      <c r="F40" s="24">
        <f>+F39/E39*100</f>
        <v>149.56823072408685</v>
      </c>
      <c r="G40" s="24" t="s">
        <v>164</v>
      </c>
      <c r="H40" s="24" t="s">
        <v>164</v>
      </c>
      <c r="I40" s="24" t="s">
        <v>164</v>
      </c>
      <c r="J40" s="23"/>
    </row>
    <row r="41" spans="1:10" ht="78" customHeight="1">
      <c r="A41" s="16" t="s">
        <v>96</v>
      </c>
      <c r="B41" s="23" t="s">
        <v>94</v>
      </c>
      <c r="C41" s="16" t="s">
        <v>97</v>
      </c>
      <c r="D41" s="29">
        <f>1267+8</f>
        <v>1275</v>
      </c>
      <c r="E41" s="29">
        <f>1423+18</f>
        <v>1441</v>
      </c>
      <c r="F41" s="24"/>
      <c r="G41" s="24" t="s">
        <v>164</v>
      </c>
      <c r="H41" s="24" t="s">
        <v>164</v>
      </c>
      <c r="I41" s="24" t="s">
        <v>164</v>
      </c>
      <c r="J41" s="30" t="s">
        <v>166</v>
      </c>
    </row>
    <row r="42" spans="1:10" s="2" customFormat="1" ht="35.450000000000003" customHeight="1">
      <c r="A42" s="43" t="s">
        <v>132</v>
      </c>
      <c r="B42" s="43"/>
      <c r="C42" s="43"/>
      <c r="D42" s="43"/>
      <c r="E42" s="43"/>
      <c r="F42" s="43"/>
      <c r="G42" s="43"/>
      <c r="H42" s="43"/>
      <c r="I42" s="43"/>
      <c r="J42" s="43"/>
    </row>
    <row r="43" spans="1:10" ht="132.6" customHeight="1">
      <c r="A43" s="16" t="s">
        <v>23</v>
      </c>
      <c r="B43" s="23" t="s">
        <v>140</v>
      </c>
      <c r="C43" s="16" t="s">
        <v>1</v>
      </c>
      <c r="D43" s="31" t="s">
        <v>146</v>
      </c>
      <c r="E43" s="31" t="s">
        <v>146</v>
      </c>
      <c r="F43" s="31" t="s">
        <v>146</v>
      </c>
      <c r="G43" s="31" t="s">
        <v>146</v>
      </c>
      <c r="H43" s="31" t="s">
        <v>146</v>
      </c>
      <c r="I43" s="16" t="s">
        <v>146</v>
      </c>
      <c r="J43" s="32"/>
    </row>
    <row r="44" spans="1:10" s="4" customFormat="1" ht="51" customHeight="1">
      <c r="A44" s="16" t="s">
        <v>24</v>
      </c>
      <c r="B44" s="17" t="s">
        <v>141</v>
      </c>
      <c r="C44" s="18" t="s">
        <v>1</v>
      </c>
      <c r="D44" s="19" t="s">
        <v>146</v>
      </c>
      <c r="E44" s="19" t="s">
        <v>146</v>
      </c>
      <c r="F44" s="19" t="s">
        <v>146</v>
      </c>
      <c r="G44" s="19" t="s">
        <v>146</v>
      </c>
      <c r="H44" s="19" t="s">
        <v>146</v>
      </c>
      <c r="I44" s="18" t="s">
        <v>146</v>
      </c>
      <c r="J44" s="22"/>
    </row>
    <row r="45" spans="1:10" s="4" customFormat="1" ht="151.15" customHeight="1">
      <c r="A45" s="16" t="s">
        <v>135</v>
      </c>
      <c r="B45" s="23" t="s">
        <v>138</v>
      </c>
      <c r="C45" s="16" t="s">
        <v>1</v>
      </c>
      <c r="D45" s="31" t="s">
        <v>145</v>
      </c>
      <c r="E45" s="31" t="s">
        <v>145</v>
      </c>
      <c r="F45" s="31" t="s">
        <v>146</v>
      </c>
      <c r="G45" s="31" t="s">
        <v>146</v>
      </c>
      <c r="H45" s="31" t="s">
        <v>146</v>
      </c>
      <c r="I45" s="16" t="s">
        <v>146</v>
      </c>
      <c r="J45" s="27"/>
    </row>
    <row r="46" spans="1:10" s="4" customFormat="1" ht="114" customHeight="1">
      <c r="A46" s="16" t="s">
        <v>136</v>
      </c>
      <c r="B46" s="23" t="s">
        <v>137</v>
      </c>
      <c r="C46" s="16" t="s">
        <v>1</v>
      </c>
      <c r="D46" s="31" t="s">
        <v>145</v>
      </c>
      <c r="E46" s="31" t="s">
        <v>145</v>
      </c>
      <c r="F46" s="31" t="s">
        <v>146</v>
      </c>
      <c r="G46" s="31" t="s">
        <v>146</v>
      </c>
      <c r="H46" s="31" t="s">
        <v>146</v>
      </c>
      <c r="I46" s="16" t="s">
        <v>146</v>
      </c>
      <c r="J46" s="27"/>
    </row>
    <row r="47" spans="1:10" ht="35.450000000000003" customHeight="1">
      <c r="A47" s="43" t="s">
        <v>119</v>
      </c>
      <c r="B47" s="43"/>
      <c r="C47" s="43"/>
      <c r="D47" s="43"/>
      <c r="E47" s="43"/>
      <c r="F47" s="43"/>
      <c r="G47" s="43"/>
      <c r="H47" s="43"/>
      <c r="I47" s="43"/>
      <c r="J47" s="43"/>
    </row>
    <row r="48" spans="1:10" ht="42" customHeight="1">
      <c r="A48" s="16" t="s">
        <v>25</v>
      </c>
      <c r="B48" s="23" t="s">
        <v>4</v>
      </c>
      <c r="C48" s="16" t="s">
        <v>1</v>
      </c>
      <c r="D48" s="31" t="s">
        <v>145</v>
      </c>
      <c r="E48" s="31" t="s">
        <v>145</v>
      </c>
      <c r="F48" s="31" t="s">
        <v>146</v>
      </c>
      <c r="G48" s="31" t="s">
        <v>146</v>
      </c>
      <c r="H48" s="31" t="s">
        <v>146</v>
      </c>
      <c r="I48" s="16" t="s">
        <v>146</v>
      </c>
      <c r="J48" s="27"/>
    </row>
    <row r="49" spans="1:16" ht="60.6" customHeight="1">
      <c r="A49" s="16" t="s">
        <v>26</v>
      </c>
      <c r="B49" s="23" t="s">
        <v>36</v>
      </c>
      <c r="C49" s="16" t="s">
        <v>37</v>
      </c>
      <c r="D49" s="29">
        <v>0</v>
      </c>
      <c r="E49" s="29">
        <v>0</v>
      </c>
      <c r="F49" s="29">
        <v>1</v>
      </c>
      <c r="G49" s="29">
        <v>2</v>
      </c>
      <c r="H49" s="29">
        <v>2</v>
      </c>
      <c r="I49" s="29">
        <v>2</v>
      </c>
      <c r="J49" s="27"/>
    </row>
    <row r="50" spans="1:16" ht="41.45" customHeight="1">
      <c r="A50" s="16" t="s">
        <v>27</v>
      </c>
      <c r="B50" s="23" t="s">
        <v>5</v>
      </c>
      <c r="C50" s="16" t="s">
        <v>44</v>
      </c>
      <c r="D50" s="24">
        <v>36</v>
      </c>
      <c r="E50" s="24">
        <v>36.5</v>
      </c>
      <c r="F50" s="24">
        <v>26.9</v>
      </c>
      <c r="G50" s="24">
        <v>28.2</v>
      </c>
      <c r="H50" s="24">
        <v>30</v>
      </c>
      <c r="I50" s="16">
        <v>31.5</v>
      </c>
      <c r="J50" s="27"/>
    </row>
    <row r="51" spans="1:16" ht="18.75">
      <c r="A51" s="43" t="s">
        <v>120</v>
      </c>
      <c r="B51" s="43"/>
      <c r="C51" s="43"/>
      <c r="D51" s="43"/>
      <c r="E51" s="43"/>
      <c r="F51" s="43"/>
      <c r="G51" s="43"/>
      <c r="H51" s="43"/>
      <c r="I51" s="43"/>
      <c r="J51" s="43"/>
    </row>
    <row r="52" spans="1:16" ht="137.25" customHeight="1">
      <c r="A52" s="16" t="s">
        <v>28</v>
      </c>
      <c r="B52" s="23" t="s">
        <v>14</v>
      </c>
      <c r="C52" s="16" t="s">
        <v>1</v>
      </c>
      <c r="D52" s="31" t="s">
        <v>146</v>
      </c>
      <c r="E52" s="31" t="s">
        <v>146</v>
      </c>
      <c r="F52" s="31" t="s">
        <v>146</v>
      </c>
      <c r="G52" s="31" t="s">
        <v>146</v>
      </c>
      <c r="H52" s="31" t="s">
        <v>146</v>
      </c>
      <c r="I52" s="16" t="s">
        <v>146</v>
      </c>
      <c r="J52" s="27" t="s">
        <v>167</v>
      </c>
    </row>
    <row r="53" spans="1:16" ht="31.5" customHeight="1">
      <c r="A53" s="16" t="s">
        <v>30</v>
      </c>
      <c r="B53" s="23" t="s">
        <v>35</v>
      </c>
      <c r="C53" s="16" t="s">
        <v>33</v>
      </c>
      <c r="D53" s="29">
        <v>382</v>
      </c>
      <c r="E53" s="29">
        <v>294</v>
      </c>
      <c r="F53" s="29">
        <v>300</v>
      </c>
      <c r="G53" s="29">
        <v>344</v>
      </c>
      <c r="H53" s="29">
        <v>344</v>
      </c>
      <c r="I53" s="29">
        <v>344</v>
      </c>
      <c r="J53" s="27"/>
    </row>
    <row r="54" spans="1:16" ht="0.75" customHeight="1">
      <c r="A54" s="16" t="s">
        <v>121</v>
      </c>
      <c r="B54" s="23" t="s">
        <v>2</v>
      </c>
      <c r="C54" s="16" t="s">
        <v>3</v>
      </c>
      <c r="D54" s="31"/>
      <c r="E54" s="31"/>
      <c r="F54" s="31"/>
      <c r="G54" s="31"/>
      <c r="H54" s="31"/>
      <c r="I54" s="27"/>
      <c r="J54" s="27"/>
    </row>
    <row r="55" spans="1:16" ht="56.25">
      <c r="A55" s="16" t="s">
        <v>121</v>
      </c>
      <c r="B55" s="23" t="s">
        <v>2</v>
      </c>
      <c r="C55" s="16" t="s">
        <v>3</v>
      </c>
      <c r="D55" s="31">
        <v>286.10000000000002</v>
      </c>
      <c r="E55" s="31">
        <v>216.1</v>
      </c>
      <c r="F55" s="31">
        <v>245.4</v>
      </c>
      <c r="G55" s="31">
        <v>332.8</v>
      </c>
      <c r="H55" s="31">
        <v>0</v>
      </c>
      <c r="I55" s="31">
        <v>0</v>
      </c>
      <c r="J55" s="27"/>
    </row>
    <row r="56" spans="1:16" s="35" customFormat="1" ht="33" customHeight="1">
      <c r="A56" s="43" t="s">
        <v>122</v>
      </c>
      <c r="B56" s="43"/>
      <c r="C56" s="43"/>
      <c r="D56" s="43"/>
      <c r="E56" s="43"/>
      <c r="F56" s="43"/>
      <c r="G56" s="43"/>
      <c r="H56" s="43"/>
      <c r="I56" s="43"/>
      <c r="J56" s="43"/>
    </row>
    <row r="57" spans="1:16" s="35" customFormat="1" ht="320.25" customHeight="1">
      <c r="A57" s="16" t="s">
        <v>29</v>
      </c>
      <c r="B57" s="23" t="s">
        <v>144</v>
      </c>
      <c r="C57" s="16" t="s">
        <v>1</v>
      </c>
      <c r="D57" s="31" t="s">
        <v>146</v>
      </c>
      <c r="E57" s="31" t="s">
        <v>146</v>
      </c>
      <c r="F57" s="31" t="s">
        <v>146</v>
      </c>
      <c r="G57" s="31" t="s">
        <v>146</v>
      </c>
      <c r="H57" s="31" t="s">
        <v>146</v>
      </c>
      <c r="I57" s="16" t="s">
        <v>146</v>
      </c>
      <c r="J57" s="27" t="s">
        <v>158</v>
      </c>
      <c r="M57" s="36"/>
    </row>
    <row r="58" spans="1:16" ht="45" customHeight="1">
      <c r="A58" s="16" t="s">
        <v>105</v>
      </c>
      <c r="B58" s="23" t="s">
        <v>31</v>
      </c>
      <c r="C58" s="16" t="s">
        <v>6</v>
      </c>
      <c r="D58" s="29">
        <v>815</v>
      </c>
      <c r="E58" s="24">
        <v>1490</v>
      </c>
      <c r="F58" s="24">
        <v>1597.7</v>
      </c>
      <c r="G58" s="24">
        <v>1600</v>
      </c>
      <c r="H58" s="24">
        <v>1600</v>
      </c>
      <c r="I58" s="24">
        <v>1600</v>
      </c>
      <c r="J58" s="27"/>
      <c r="K58" s="6"/>
      <c r="L58" s="7"/>
      <c r="M58" s="8"/>
      <c r="N58" s="8"/>
      <c r="O58" s="8"/>
      <c r="P58" s="9"/>
    </row>
    <row r="59" spans="1:16" ht="37.15" customHeight="1">
      <c r="A59" s="43" t="s">
        <v>123</v>
      </c>
      <c r="B59" s="43"/>
      <c r="C59" s="43"/>
      <c r="D59" s="43"/>
      <c r="E59" s="43"/>
      <c r="F59" s="43"/>
      <c r="G59" s="43"/>
      <c r="H59" s="43"/>
      <c r="I59" s="43"/>
      <c r="J59" s="43"/>
    </row>
    <row r="60" spans="1:16" ht="36.6" customHeight="1">
      <c r="A60" s="16" t="s">
        <v>101</v>
      </c>
      <c r="B60" s="23" t="s">
        <v>0</v>
      </c>
      <c r="C60" s="16" t="s">
        <v>1</v>
      </c>
      <c r="D60" s="31" t="s">
        <v>146</v>
      </c>
      <c r="E60" s="31" t="s">
        <v>146</v>
      </c>
      <c r="F60" s="31" t="s">
        <v>146</v>
      </c>
      <c r="G60" s="31" t="s">
        <v>146</v>
      </c>
      <c r="H60" s="31" t="s">
        <v>146</v>
      </c>
      <c r="I60" s="16" t="s">
        <v>146</v>
      </c>
      <c r="J60" s="27"/>
    </row>
    <row r="61" spans="1:16" ht="81.75" customHeight="1">
      <c r="A61" s="16" t="s">
        <v>114</v>
      </c>
      <c r="B61" s="23" t="s">
        <v>106</v>
      </c>
      <c r="C61" s="16" t="s">
        <v>1</v>
      </c>
      <c r="D61" s="31" t="s">
        <v>146</v>
      </c>
      <c r="E61" s="31" t="s">
        <v>146</v>
      </c>
      <c r="F61" s="31" t="s">
        <v>146</v>
      </c>
      <c r="G61" s="31" t="s">
        <v>146</v>
      </c>
      <c r="H61" s="31" t="s">
        <v>146</v>
      </c>
      <c r="I61" s="16" t="s">
        <v>146</v>
      </c>
      <c r="J61" s="27" t="s">
        <v>161</v>
      </c>
    </row>
    <row r="62" spans="1:16" ht="59.25" customHeight="1">
      <c r="A62" s="16" t="s">
        <v>124</v>
      </c>
      <c r="B62" s="23" t="s">
        <v>109</v>
      </c>
      <c r="C62" s="16" t="s">
        <v>110</v>
      </c>
      <c r="D62" s="29">
        <v>554</v>
      </c>
      <c r="E62" s="29">
        <v>619</v>
      </c>
      <c r="F62" s="29">
        <v>593</v>
      </c>
      <c r="G62" s="60" t="s">
        <v>163</v>
      </c>
      <c r="H62" s="61"/>
      <c r="I62" s="59"/>
      <c r="J62" s="27"/>
    </row>
    <row r="63" spans="1:16" ht="42.75" customHeight="1">
      <c r="A63" s="16" t="s">
        <v>125</v>
      </c>
      <c r="B63" s="23" t="s">
        <v>113</v>
      </c>
      <c r="C63" s="16" t="s">
        <v>44</v>
      </c>
      <c r="D63" s="24">
        <v>128.19999999999999</v>
      </c>
      <c r="E63" s="24">
        <v>111.7</v>
      </c>
      <c r="F63" s="24">
        <v>95.8</v>
      </c>
      <c r="G63" s="60" t="s">
        <v>163</v>
      </c>
      <c r="H63" s="61"/>
      <c r="I63" s="59"/>
      <c r="J63" s="27"/>
    </row>
    <row r="64" spans="1:16" ht="66.75" customHeight="1">
      <c r="A64" s="16" t="s">
        <v>126</v>
      </c>
      <c r="B64" s="23" t="s">
        <v>111</v>
      </c>
      <c r="C64" s="16" t="s">
        <v>44</v>
      </c>
      <c r="D64" s="31">
        <v>4.71</v>
      </c>
      <c r="E64" s="31">
        <v>5.43</v>
      </c>
      <c r="F64" s="31">
        <v>5.16</v>
      </c>
      <c r="G64" s="60" t="s">
        <v>163</v>
      </c>
      <c r="H64" s="61"/>
      <c r="I64" s="59"/>
      <c r="J64" s="27"/>
    </row>
    <row r="65" spans="1:22" ht="32.450000000000003" customHeight="1">
      <c r="A65" s="43" t="s">
        <v>127</v>
      </c>
      <c r="B65" s="43"/>
      <c r="C65" s="43"/>
      <c r="D65" s="43"/>
      <c r="E65" s="43"/>
      <c r="F65" s="43"/>
      <c r="G65" s="43"/>
      <c r="H65" s="43"/>
      <c r="I65" s="43"/>
      <c r="J65" s="43"/>
    </row>
    <row r="66" spans="1:22" ht="43.15" customHeight="1">
      <c r="A66" s="16" t="s">
        <v>107</v>
      </c>
      <c r="B66" s="23" t="s">
        <v>102</v>
      </c>
      <c r="C66" s="16" t="s">
        <v>104</v>
      </c>
      <c r="D66" s="24">
        <v>95.4</v>
      </c>
      <c r="E66" s="24">
        <v>98.4</v>
      </c>
      <c r="F66" s="24">
        <v>96.5</v>
      </c>
      <c r="G66" s="24">
        <v>101</v>
      </c>
      <c r="H66" s="24">
        <v>101.3</v>
      </c>
      <c r="I66" s="24">
        <v>101.6</v>
      </c>
      <c r="J66" s="27"/>
    </row>
    <row r="67" spans="1:22" ht="59.25" customHeight="1">
      <c r="A67" s="16" t="s">
        <v>112</v>
      </c>
      <c r="B67" s="23" t="s">
        <v>115</v>
      </c>
      <c r="C67" s="16" t="s">
        <v>104</v>
      </c>
      <c r="D67" s="24">
        <v>96</v>
      </c>
      <c r="E67" s="24">
        <v>100.6</v>
      </c>
      <c r="F67" s="24">
        <v>92.6</v>
      </c>
      <c r="G67" s="24">
        <v>101.8</v>
      </c>
      <c r="H67" s="24">
        <v>102</v>
      </c>
      <c r="I67" s="16">
        <v>102.3</v>
      </c>
      <c r="J67" s="27"/>
    </row>
    <row r="68" spans="1:22" ht="37.15" customHeight="1">
      <c r="A68" s="43" t="s">
        <v>128</v>
      </c>
      <c r="B68" s="43"/>
      <c r="C68" s="43"/>
      <c r="D68" s="43"/>
      <c r="E68" s="43"/>
      <c r="F68" s="43"/>
      <c r="G68" s="43"/>
      <c r="H68" s="43"/>
      <c r="I68" s="43"/>
      <c r="J68" s="43"/>
    </row>
    <row r="69" spans="1:22" ht="42" customHeight="1">
      <c r="A69" s="16" t="s">
        <v>129</v>
      </c>
      <c r="B69" s="23" t="s">
        <v>108</v>
      </c>
      <c r="C69" s="16" t="s">
        <v>1</v>
      </c>
      <c r="D69" s="31" t="s">
        <v>145</v>
      </c>
      <c r="E69" s="31" t="s">
        <v>145</v>
      </c>
      <c r="F69" s="31" t="s">
        <v>145</v>
      </c>
      <c r="G69" s="31" t="s">
        <v>146</v>
      </c>
      <c r="H69" s="31" t="s">
        <v>146</v>
      </c>
      <c r="I69" s="16" t="s">
        <v>146</v>
      </c>
      <c r="J69" s="27" t="s">
        <v>168</v>
      </c>
    </row>
    <row r="70" spans="1:22" ht="83.25" customHeight="1">
      <c r="A70" s="16" t="s">
        <v>130</v>
      </c>
      <c r="B70" s="23" t="s">
        <v>117</v>
      </c>
      <c r="C70" s="16" t="s">
        <v>44</v>
      </c>
      <c r="D70" s="29">
        <v>0</v>
      </c>
      <c r="E70" s="29">
        <v>0</v>
      </c>
      <c r="F70" s="29">
        <v>0</v>
      </c>
      <c r="G70" s="29">
        <v>0</v>
      </c>
      <c r="H70" s="29">
        <v>0</v>
      </c>
      <c r="I70" s="29">
        <v>0</v>
      </c>
      <c r="J70" s="27"/>
    </row>
    <row r="71" spans="1:22" ht="34.15" customHeight="1">
      <c r="A71" s="43" t="s">
        <v>131</v>
      </c>
      <c r="B71" s="43"/>
      <c r="C71" s="43"/>
      <c r="D71" s="43"/>
      <c r="E71" s="43"/>
      <c r="F71" s="43"/>
      <c r="G71" s="43"/>
      <c r="H71" s="43"/>
      <c r="I71" s="43"/>
      <c r="J71" s="43"/>
    </row>
    <row r="72" spans="1:22" ht="83.25" customHeight="1">
      <c r="A72" s="16" t="s">
        <v>133</v>
      </c>
      <c r="B72" s="23" t="s">
        <v>143</v>
      </c>
      <c r="C72" s="16" t="s">
        <v>116</v>
      </c>
      <c r="D72" s="24">
        <v>17195.900000000001</v>
      </c>
      <c r="E72" s="24">
        <v>98142.5</v>
      </c>
      <c r="F72" s="24">
        <v>78111.199999999997</v>
      </c>
      <c r="G72" s="24">
        <v>114356.5</v>
      </c>
      <c r="H72" s="24">
        <v>72597.899999999994</v>
      </c>
      <c r="I72" s="24">
        <v>74214.399999999994</v>
      </c>
      <c r="J72" s="27"/>
    </row>
    <row r="73" spans="1:22" ht="69.75" customHeight="1">
      <c r="A73" s="16" t="s">
        <v>134</v>
      </c>
      <c r="B73" s="23" t="s">
        <v>118</v>
      </c>
      <c r="C73" s="16" t="s">
        <v>44</v>
      </c>
      <c r="D73" s="24">
        <v>1.3</v>
      </c>
      <c r="E73" s="24">
        <v>5.8</v>
      </c>
      <c r="F73" s="24">
        <v>3.4</v>
      </c>
      <c r="G73" s="24">
        <v>6.3</v>
      </c>
      <c r="H73" s="24">
        <v>4.0999999999999996</v>
      </c>
      <c r="I73" s="24">
        <v>4</v>
      </c>
      <c r="J73" s="27"/>
    </row>
    <row r="74" spans="1:22" ht="11.25" customHeight="1">
      <c r="A74" s="52"/>
      <c r="B74" s="52"/>
      <c r="C74" s="52"/>
      <c r="D74" s="52"/>
      <c r="E74" s="52"/>
      <c r="F74" s="52"/>
      <c r="G74" s="52"/>
      <c r="H74" s="52"/>
      <c r="I74" s="52"/>
      <c r="J74" s="52"/>
    </row>
    <row r="75" spans="1:22">
      <c r="A75" s="53" t="s">
        <v>59</v>
      </c>
      <c r="B75" s="53"/>
      <c r="C75" s="53"/>
      <c r="D75" s="53"/>
      <c r="E75" s="53"/>
      <c r="F75" s="53"/>
      <c r="G75" s="53"/>
      <c r="H75" s="53"/>
      <c r="I75" s="53"/>
      <c r="J75" s="53"/>
    </row>
    <row r="76" spans="1:22" ht="24" customHeight="1">
      <c r="A76" s="50" t="s">
        <v>98</v>
      </c>
      <c r="B76" s="50"/>
      <c r="C76" s="50"/>
      <c r="D76" s="50"/>
      <c r="E76" s="50"/>
      <c r="F76" s="50"/>
      <c r="G76" s="50"/>
      <c r="H76" s="50"/>
      <c r="I76" s="50"/>
      <c r="J76" s="50"/>
    </row>
    <row r="77" spans="1:22" ht="23.25" customHeight="1">
      <c r="A77" s="50" t="s">
        <v>89</v>
      </c>
      <c r="B77" s="50"/>
      <c r="C77" s="50"/>
      <c r="D77" s="50"/>
      <c r="E77" s="50"/>
      <c r="F77" s="50"/>
      <c r="G77" s="50"/>
      <c r="H77" s="50"/>
      <c r="I77" s="50"/>
      <c r="J77" s="50"/>
      <c r="M77" s="50"/>
      <c r="N77" s="50"/>
      <c r="O77" s="50"/>
      <c r="P77" s="50"/>
      <c r="Q77" s="50"/>
      <c r="R77" s="50"/>
      <c r="S77" s="50"/>
      <c r="T77" s="50"/>
      <c r="U77" s="50"/>
      <c r="V77" s="50"/>
    </row>
    <row r="78" spans="1:22" ht="17.25" customHeight="1">
      <c r="A78" s="50" t="s">
        <v>103</v>
      </c>
      <c r="B78" s="50"/>
      <c r="C78" s="50"/>
      <c r="D78" s="50"/>
      <c r="E78" s="50"/>
      <c r="F78" s="50"/>
      <c r="G78" s="5"/>
      <c r="H78" s="5"/>
      <c r="I78" s="5"/>
      <c r="J78" s="5"/>
      <c r="M78" s="5"/>
      <c r="N78" s="5"/>
      <c r="O78" s="5"/>
      <c r="P78" s="5"/>
      <c r="Q78" s="5"/>
      <c r="R78" s="5"/>
      <c r="S78" s="5"/>
      <c r="T78" s="5"/>
      <c r="U78" s="5"/>
      <c r="V78" s="5"/>
    </row>
    <row r="79" spans="1:22" ht="17.25" customHeight="1">
      <c r="A79" s="39" t="s">
        <v>162</v>
      </c>
      <c r="B79" s="39"/>
      <c r="C79" s="39"/>
      <c r="D79" s="39"/>
      <c r="E79" s="39"/>
      <c r="F79" s="39"/>
      <c r="G79" s="39"/>
      <c r="H79" s="39"/>
      <c r="I79" s="39"/>
      <c r="J79" s="39"/>
      <c r="M79" s="5"/>
      <c r="N79" s="5"/>
      <c r="O79" s="5"/>
      <c r="P79" s="5"/>
      <c r="Q79" s="5"/>
      <c r="R79" s="5"/>
      <c r="S79" s="5"/>
      <c r="T79" s="5"/>
      <c r="U79" s="5"/>
      <c r="V79" s="5"/>
    </row>
    <row r="80" spans="1:22" ht="409.5" customHeight="1">
      <c r="A80" s="39"/>
      <c r="B80" s="39"/>
      <c r="C80" s="39"/>
      <c r="D80" s="39"/>
      <c r="E80" s="39"/>
      <c r="F80" s="39"/>
      <c r="G80" s="39"/>
      <c r="H80" s="39"/>
      <c r="I80" s="39"/>
      <c r="J80" s="39"/>
      <c r="M80" s="5"/>
      <c r="N80" s="5"/>
      <c r="O80" s="5"/>
      <c r="P80" s="5"/>
      <c r="Q80" s="5"/>
      <c r="R80" s="5"/>
      <c r="S80" s="5"/>
      <c r="T80" s="5"/>
      <c r="U80" s="5"/>
      <c r="V80" s="5"/>
    </row>
    <row r="81" spans="1:22" ht="45.75" customHeight="1">
      <c r="A81" s="38"/>
      <c r="B81" s="38"/>
      <c r="C81" s="38"/>
      <c r="D81" s="38"/>
      <c r="E81" s="38"/>
      <c r="F81" s="38"/>
      <c r="G81" s="38"/>
      <c r="H81" s="38"/>
      <c r="I81" s="38"/>
      <c r="J81" s="38"/>
      <c r="M81" s="37"/>
      <c r="N81" s="37"/>
      <c r="O81" s="37"/>
      <c r="P81" s="37"/>
      <c r="Q81" s="37"/>
      <c r="R81" s="37"/>
      <c r="S81" s="37"/>
      <c r="T81" s="37"/>
      <c r="U81" s="37"/>
      <c r="V81" s="37"/>
    </row>
    <row r="82" spans="1:22" ht="18.75">
      <c r="A82" s="41" t="s">
        <v>155</v>
      </c>
      <c r="B82" s="41"/>
      <c r="C82" s="41"/>
      <c r="D82" s="41"/>
      <c r="E82" s="40" t="s">
        <v>99</v>
      </c>
      <c r="F82" s="40"/>
      <c r="G82" s="44" t="s">
        <v>160</v>
      </c>
      <c r="H82" s="44"/>
      <c r="I82" s="44"/>
      <c r="J82" s="44"/>
    </row>
    <row r="83" spans="1:22" ht="15.75">
      <c r="A83" s="3"/>
      <c r="B83" s="3"/>
      <c r="C83" s="3"/>
      <c r="D83" s="3"/>
      <c r="E83" s="40" t="s">
        <v>100</v>
      </c>
      <c r="F83" s="40"/>
      <c r="G83" s="40" t="s">
        <v>139</v>
      </c>
      <c r="H83" s="40"/>
      <c r="I83" s="40"/>
      <c r="J83" s="40"/>
    </row>
  </sheetData>
  <mergeCells count="47">
    <mergeCell ref="G33:I33"/>
    <mergeCell ref="G34:I34"/>
    <mergeCell ref="G62:I62"/>
    <mergeCell ref="G63:I63"/>
    <mergeCell ref="G64:I64"/>
    <mergeCell ref="H11:I11"/>
    <mergeCell ref="G21:I21"/>
    <mergeCell ref="G22:I22"/>
    <mergeCell ref="G27:I27"/>
    <mergeCell ref="G28:I28"/>
    <mergeCell ref="F1:J1"/>
    <mergeCell ref="A74:J74"/>
    <mergeCell ref="A75:J75"/>
    <mergeCell ref="A76:J76"/>
    <mergeCell ref="A47:J47"/>
    <mergeCell ref="A56:J56"/>
    <mergeCell ref="A12:J12"/>
    <mergeCell ref="A4:J4"/>
    <mergeCell ref="A51:J51"/>
    <mergeCell ref="A5:A6"/>
    <mergeCell ref="B5:B6"/>
    <mergeCell ref="C5:C6"/>
    <mergeCell ref="D5:I5"/>
    <mergeCell ref="H8:I8"/>
    <mergeCell ref="H9:I9"/>
    <mergeCell ref="H10:I10"/>
    <mergeCell ref="M77:V77"/>
    <mergeCell ref="A59:J59"/>
    <mergeCell ref="A65:J65"/>
    <mergeCell ref="A68:J68"/>
    <mergeCell ref="A71:J71"/>
    <mergeCell ref="A79:J80"/>
    <mergeCell ref="E83:F83"/>
    <mergeCell ref="G83:J83"/>
    <mergeCell ref="A82:D82"/>
    <mergeCell ref="J5:J6"/>
    <mergeCell ref="A7:J7"/>
    <mergeCell ref="A42:J42"/>
    <mergeCell ref="G82:J82"/>
    <mergeCell ref="E82:F82"/>
    <mergeCell ref="D23:I23"/>
    <mergeCell ref="D29:I29"/>
    <mergeCell ref="J16:J17"/>
    <mergeCell ref="D16:I16"/>
    <mergeCell ref="D17:I17"/>
    <mergeCell ref="A77:J77"/>
    <mergeCell ref="A78:F78"/>
  </mergeCells>
  <pageMargins left="0" right="0" top="0.51181102362204722" bottom="7.874015748031496E-2" header="0.31496062992125984" footer="0.31496062992125984"/>
  <pageSetup paperSize="9" scale="46" fitToHeight="0"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Екатерина Геннадьевна Елисеева</dc:creator>
  <cp:lastModifiedBy>medvedevasv</cp:lastModifiedBy>
  <cp:lastPrinted>2014-04-24T06:50:58Z</cp:lastPrinted>
  <dcterms:created xsi:type="dcterms:W3CDTF">2013-04-16T09:42:18Z</dcterms:created>
  <dcterms:modified xsi:type="dcterms:W3CDTF">2014-04-24T07:40:31Z</dcterms:modified>
</cp:coreProperties>
</file>